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150" windowWidth="18915" windowHeight="8475"/>
  </bookViews>
  <sheets>
    <sheet name="Hoja1" sheetId="1" r:id="rId1"/>
    <sheet name="Hoja2" sheetId="2" r:id="rId2"/>
    <sheet name="Hoja3" sheetId="3" r:id="rId3"/>
  </sheets>
  <calcPr calcId="144315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18" i="1"/>
  <c r="G17" i="1"/>
  <c r="G11" i="1"/>
  <c r="G10" i="1"/>
  <c r="G9" i="1"/>
  <c r="G8" i="1"/>
  <c r="G7" i="1"/>
  <c r="G4" i="1"/>
  <c r="G5" i="1"/>
  <c r="G6" i="1"/>
</calcChain>
</file>

<file path=xl/sharedStrings.xml><?xml version="1.0" encoding="utf-8"?>
<sst xmlns="http://schemas.openxmlformats.org/spreadsheetml/2006/main" count="82" uniqueCount="62">
  <si>
    <t>PRODUCTOS</t>
  </si>
  <si>
    <t>Rastro</t>
  </si>
  <si>
    <t>Lavapies</t>
  </si>
  <si>
    <t>Total</t>
  </si>
  <si>
    <t>1-15 de Mayo</t>
  </si>
  <si>
    <t>16-30 de Mayo</t>
  </si>
  <si>
    <t>1-15 junio</t>
  </si>
  <si>
    <t>15-30 junio</t>
  </si>
  <si>
    <t>1 - 15 julio</t>
  </si>
  <si>
    <t>16-30 julio</t>
  </si>
  <si>
    <t>REPARTO</t>
  </si>
  <si>
    <t>PRECIO</t>
  </si>
  <si>
    <t>Pan (Ecopan)</t>
  </si>
  <si>
    <t>10 €/mes</t>
  </si>
  <si>
    <t>Vino (Juan y Fabio)</t>
  </si>
  <si>
    <t>joven (ByT): 2€</t>
  </si>
  <si>
    <t>Limpieza e higiene (Meigas)</t>
  </si>
  <si>
    <t>Yogures (apiskillos)</t>
  </si>
  <si>
    <t>Cordero y cabrito (Apiskillos)</t>
  </si>
  <si>
    <t>Fruta</t>
  </si>
  <si>
    <t>Leche</t>
  </si>
  <si>
    <t>2 veces/año</t>
  </si>
  <si>
    <t>Carne ternera (Braman)</t>
  </si>
  <si>
    <t>Arroz y pasta</t>
  </si>
  <si>
    <t>Quesos</t>
  </si>
  <si>
    <t>semicurad: 9,50 €</t>
  </si>
  <si>
    <t>fresco: 5,00 €</t>
  </si>
  <si>
    <t>barra: 6,00 €</t>
  </si>
  <si>
    <t>VARIEDAD</t>
  </si>
  <si>
    <t>Normal</t>
  </si>
  <si>
    <t>Centeno</t>
  </si>
  <si>
    <t>Cebolla</t>
  </si>
  <si>
    <t>Semillas</t>
  </si>
  <si>
    <t>Pasas,nueces,miel</t>
  </si>
  <si>
    <t>Joven Tinto</t>
  </si>
  <si>
    <t>Crianza</t>
  </si>
  <si>
    <t xml:space="preserve">Joven Blanco </t>
  </si>
  <si>
    <t>crianza (T): 6€</t>
  </si>
  <si>
    <t>1l/4€</t>
  </si>
  <si>
    <t>1 litro</t>
  </si>
  <si>
    <t xml:space="preserve"> 0,5l/2,5€</t>
  </si>
  <si>
    <t>o,5 litro</t>
  </si>
  <si>
    <t>pasta dientes</t>
  </si>
  <si>
    <t>jabón</t>
  </si>
  <si>
    <t>chapu</t>
  </si>
  <si>
    <t>jabón lavadora</t>
  </si>
  <si>
    <t>fregasuelos</t>
  </si>
  <si>
    <t>Huevos</t>
  </si>
  <si>
    <t>1 docena 3€</t>
  </si>
  <si>
    <t>semicurado</t>
  </si>
  <si>
    <t>fresco</t>
  </si>
  <si>
    <t>barra</t>
  </si>
  <si>
    <t>Aceite (Morata)</t>
  </si>
  <si>
    <t>5 litros/24 €</t>
  </si>
  <si>
    <t>5 litos</t>
  </si>
  <si>
    <t>0,5 litos</t>
  </si>
  <si>
    <t>0,5 litos/6€</t>
  </si>
  <si>
    <t>2 panes de 1kg/15 días.  Con el reparto de la verdura</t>
  </si>
  <si>
    <t>1 vez/ 3 meses. Con el reparto de la verdura</t>
  </si>
  <si>
    <t>1 vez/15 días. Con el reparto de la verdura</t>
  </si>
  <si>
    <t>1 vez/mes. En asamblea</t>
  </si>
  <si>
    <t>1vez/mes. En asamblea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</si>
</sst>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2" borderId="1" xfId="0" applyFill="1" applyBorder="1"/>
    <xf numFmtId="0" fontId="1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0" fillId="12" borderId="0" xfId="0" applyFill="1"/>
    <xf numFmtId="0" fontId="0" fillId="13" borderId="0" xfId="0" applyFill="1"/>
    <xf numFmtId="0" fontId="0" fillId="5" borderId="0" xfId="0" applyFill="1"/>
    <xf numFmtId="0" fontId="2" fillId="9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0" fillId="4" borderId="1" xfId="0" applyFill="1" applyBorder="1"/>
    <xf numFmtId="0" fontId="0" fillId="7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5" borderId="1" xfId="0" applyFill="1" applyBorder="1"/>
    <xf numFmtId="0" fontId="3" fillId="8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14" borderId="1" xfId="0" applyFill="1" applyBorder="1"/>
    <xf numFmtId="0" fontId="0" fillId="7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14" borderId="4" xfId="0" applyFill="1" applyBorder="1"/>
    <xf numFmtId="0" fontId="0" fillId="14" borderId="3" xfId="0" applyFill="1" applyBorder="1"/>
    <xf numFmtId="0" fontId="0" fillId="12" borderId="3" xfId="0" applyFill="1" applyBorder="1"/>
    <xf numFmtId="0" fontId="0" fillId="13" borderId="3" xfId="0" applyFill="1" applyBorder="1"/>
    <xf numFmtId="0" fontId="0" fillId="5" borderId="3" xfId="0" applyFill="1" applyBorder="1"/>
    <xf numFmtId="0" fontId="0" fillId="4" borderId="5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14" borderId="7" xfId="0" applyFill="1" applyBorder="1"/>
    <xf numFmtId="0" fontId="0" fillId="12" borderId="7" xfId="0" applyFill="1" applyBorder="1"/>
    <xf numFmtId="0" fontId="0" fillId="13" borderId="7" xfId="0" applyFill="1" applyBorder="1"/>
    <xf numFmtId="0" fontId="0" fillId="5" borderId="7" xfId="0" applyFill="1" applyBorder="1"/>
    <xf numFmtId="0" fontId="0" fillId="5" borderId="8" xfId="0" applyFill="1" applyBorder="1"/>
    <xf numFmtId="0" fontId="0" fillId="4" borderId="9" xfId="0" applyFill="1" applyBorder="1" applyAlignment="1">
      <alignment horizontal="left" vertical="center"/>
    </xf>
    <xf numFmtId="0" fontId="0" fillId="5" borderId="10" xfId="0" applyFill="1" applyBorder="1"/>
    <xf numFmtId="0" fontId="0" fillId="4" borderId="11" xfId="0" applyFill="1" applyBorder="1" applyAlignment="1">
      <alignment horizontal="left" vertical="center"/>
    </xf>
    <xf numFmtId="0" fontId="0" fillId="7" borderId="1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14" borderId="13" xfId="0" applyFill="1" applyBorder="1"/>
    <xf numFmtId="0" fontId="0" fillId="12" borderId="13" xfId="0" applyFill="1" applyBorder="1"/>
    <xf numFmtId="0" fontId="0" fillId="13" borderId="13" xfId="0" applyFill="1" applyBorder="1"/>
    <xf numFmtId="0" fontId="0" fillId="5" borderId="13" xfId="0" applyFill="1" applyBorder="1"/>
    <xf numFmtId="0" fontId="0" fillId="5" borderId="14" xfId="0" applyFill="1" applyBorder="1"/>
    <xf numFmtId="0" fontId="0" fillId="2" borderId="12" xfId="0" applyFill="1" applyBorder="1" applyAlignment="1">
      <alignment horizontal="left" vertical="center"/>
    </xf>
    <xf numFmtId="0" fontId="0" fillId="14" borderId="15" xfId="0" applyFill="1" applyBorder="1"/>
    <xf numFmtId="0" fontId="0" fillId="2" borderId="3" xfId="0" applyFill="1" applyBorder="1"/>
    <xf numFmtId="0" fontId="0" fillId="2" borderId="7" xfId="0" applyFill="1" applyBorder="1" applyAlignment="1">
      <alignment horizontal="left" vertical="center"/>
    </xf>
    <xf numFmtId="0" fontId="0" fillId="2" borderId="13" xfId="0" applyFill="1" applyBorder="1"/>
    <xf numFmtId="0" fontId="0" fillId="4" borderId="3" xfId="0" applyFill="1" applyBorder="1"/>
    <xf numFmtId="0" fontId="0" fillId="7" borderId="3" xfId="0" applyFill="1" applyBorder="1"/>
    <xf numFmtId="0" fontId="0" fillId="2" borderId="7" xfId="0" applyFill="1" applyBorder="1"/>
    <xf numFmtId="0" fontId="0" fillId="4" borderId="16" xfId="0" applyFill="1" applyBorder="1"/>
    <xf numFmtId="0" fontId="0" fillId="7" borderId="17" xfId="0" applyFill="1" applyBorder="1"/>
    <xf numFmtId="0" fontId="0" fillId="2" borderId="17" xfId="0" applyFill="1" applyBorder="1"/>
    <xf numFmtId="0" fontId="0" fillId="14" borderId="17" xfId="0" applyFill="1" applyBorder="1"/>
    <xf numFmtId="0" fontId="0" fillId="12" borderId="17" xfId="0" applyFill="1" applyBorder="1"/>
    <xf numFmtId="0" fontId="0" fillId="13" borderId="17" xfId="0" applyFill="1" applyBorder="1"/>
    <xf numFmtId="0" fontId="0" fillId="5" borderId="17" xfId="0" applyFill="1" applyBorder="1"/>
    <xf numFmtId="0" fontId="0" fillId="5" borderId="18" xfId="0" applyFill="1" applyBorder="1"/>
    <xf numFmtId="0" fontId="0" fillId="4" borderId="4" xfId="0" applyFill="1" applyBorder="1"/>
    <xf numFmtId="0" fontId="0" fillId="7" borderId="4" xfId="0" applyFill="1" applyBorder="1" applyAlignment="1">
      <alignment horizontal="left" vertical="center"/>
    </xf>
    <xf numFmtId="0" fontId="0" fillId="2" borderId="4" xfId="0" applyFill="1" applyBorder="1"/>
    <xf numFmtId="0" fontId="0" fillId="12" borderId="4" xfId="0" applyFill="1" applyBorder="1"/>
    <xf numFmtId="0" fontId="0" fillId="13" borderId="4" xfId="0" applyFill="1" applyBorder="1"/>
    <xf numFmtId="0" fontId="0" fillId="5" borderId="4" xfId="0" applyFill="1" applyBorder="1"/>
    <xf numFmtId="0" fontId="0" fillId="7" borderId="6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12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0000FF"/>
      <color rgb="FFFF6600"/>
      <color rgb="FFFFFF99"/>
      <color rgb="FFCCCC00"/>
      <color rgb="FFCCFF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7"/>
  <sheetViews>
    <sheetView tabSelected="1" topLeftCell="A2" workbookViewId="0">
      <selection activeCell="A30" sqref="A30"/>
    </sheetView>
  </sheetViews>
  <sheetFormatPr baseColWidth="10" defaultRowHeight="15" x14ac:dyDescent="0.25"/>
  <cols>
    <col min="1" max="1" width="32.7109375" style="1" customWidth="1"/>
    <col min="2" max="2" width="25.5703125" style="1" customWidth="1"/>
    <col min="3" max="4" width="18.140625" style="1" customWidth="1"/>
    <col min="5" max="16384" width="11.42578125" style="1"/>
  </cols>
  <sheetData>
    <row r="2" spans="1:22" x14ac:dyDescent="0.25">
      <c r="E2" s="20" t="s">
        <v>4</v>
      </c>
      <c r="F2" s="20"/>
      <c r="G2" s="20"/>
      <c r="H2" s="21" t="s">
        <v>5</v>
      </c>
      <c r="I2" s="21"/>
      <c r="J2" s="21"/>
      <c r="K2" s="20" t="s">
        <v>6</v>
      </c>
      <c r="L2" s="20"/>
      <c r="M2" s="20"/>
      <c r="N2" s="21" t="s">
        <v>7</v>
      </c>
      <c r="O2" s="21"/>
      <c r="P2" s="21"/>
      <c r="Q2" s="20" t="s">
        <v>8</v>
      </c>
      <c r="R2" s="20"/>
      <c r="S2" s="20"/>
      <c r="T2" s="21" t="s">
        <v>9</v>
      </c>
      <c r="U2" s="21"/>
      <c r="V2" s="21"/>
    </row>
    <row r="3" spans="1:22" ht="15.75" thickBot="1" x14ac:dyDescent="0.3">
      <c r="A3" s="2" t="s">
        <v>0</v>
      </c>
      <c r="B3" s="3" t="s">
        <v>10</v>
      </c>
      <c r="C3" s="4" t="s">
        <v>11</v>
      </c>
      <c r="D3" s="4" t="s">
        <v>28</v>
      </c>
      <c r="E3" s="12" t="s">
        <v>1</v>
      </c>
      <c r="F3" s="13" t="s">
        <v>2</v>
      </c>
      <c r="G3" s="14" t="s">
        <v>3</v>
      </c>
      <c r="H3" s="12" t="s">
        <v>1</v>
      </c>
      <c r="I3" s="13" t="s">
        <v>2</v>
      </c>
      <c r="J3" s="14" t="s">
        <v>3</v>
      </c>
      <c r="K3" s="12" t="s">
        <v>1</v>
      </c>
      <c r="L3" s="13" t="s">
        <v>2</v>
      </c>
      <c r="M3" s="14" t="s">
        <v>3</v>
      </c>
      <c r="N3" s="7" t="s">
        <v>1</v>
      </c>
      <c r="O3" s="6" t="s">
        <v>2</v>
      </c>
      <c r="P3" s="8" t="s">
        <v>3</v>
      </c>
      <c r="Q3" s="7" t="s">
        <v>1</v>
      </c>
      <c r="R3" s="6" t="s">
        <v>2</v>
      </c>
      <c r="S3" s="8" t="s">
        <v>3</v>
      </c>
      <c r="T3" s="7" t="s">
        <v>1</v>
      </c>
      <c r="U3" s="6" t="s">
        <v>2</v>
      </c>
      <c r="V3" s="8" t="s">
        <v>3</v>
      </c>
    </row>
    <row r="4" spans="1:22" x14ac:dyDescent="0.25">
      <c r="A4" s="31" t="s">
        <v>12</v>
      </c>
      <c r="B4" s="71" t="s">
        <v>57</v>
      </c>
      <c r="C4" s="33" t="s">
        <v>13</v>
      </c>
      <c r="D4" s="34" t="s">
        <v>29</v>
      </c>
      <c r="E4" s="35"/>
      <c r="F4" s="36"/>
      <c r="G4" s="37">
        <f>(E4+F4)*2.5</f>
        <v>0</v>
      </c>
      <c r="H4" s="35"/>
      <c r="I4" s="36"/>
      <c r="J4" s="37"/>
      <c r="K4" s="35"/>
      <c r="L4" s="36"/>
      <c r="M4" s="38"/>
      <c r="N4" s="9"/>
      <c r="O4" s="10"/>
      <c r="P4" s="11"/>
      <c r="Q4" s="9"/>
      <c r="R4" s="10"/>
      <c r="S4" s="11"/>
      <c r="T4" s="9"/>
      <c r="U4" s="10"/>
      <c r="V4" s="11"/>
    </row>
    <row r="5" spans="1:22" x14ac:dyDescent="0.25">
      <c r="A5" s="39"/>
      <c r="B5" s="72"/>
      <c r="C5" s="24"/>
      <c r="D5" s="22" t="s">
        <v>30</v>
      </c>
      <c r="E5" s="17"/>
      <c r="F5" s="18"/>
      <c r="G5" s="19">
        <f>(E5+F5)*2.5</f>
        <v>0</v>
      </c>
      <c r="H5" s="17"/>
      <c r="I5" s="18"/>
      <c r="J5" s="19"/>
      <c r="K5" s="17"/>
      <c r="L5" s="18"/>
      <c r="M5" s="40"/>
      <c r="N5" s="9"/>
      <c r="O5" s="10"/>
      <c r="P5" s="11"/>
      <c r="Q5" s="9"/>
      <c r="R5" s="10"/>
      <c r="S5" s="11"/>
      <c r="T5" s="9"/>
      <c r="U5" s="10"/>
      <c r="V5" s="11"/>
    </row>
    <row r="6" spans="1:22" x14ac:dyDescent="0.25">
      <c r="A6" s="39"/>
      <c r="B6" s="72"/>
      <c r="C6" s="24"/>
      <c r="D6" s="22" t="s">
        <v>31</v>
      </c>
      <c r="E6" s="17"/>
      <c r="F6" s="18"/>
      <c r="G6" s="19">
        <f>(E6+F6)*2.5</f>
        <v>0</v>
      </c>
      <c r="H6" s="17"/>
      <c r="I6" s="18"/>
      <c r="J6" s="19"/>
      <c r="K6" s="17"/>
      <c r="L6" s="18"/>
      <c r="M6" s="40"/>
      <c r="N6" s="9"/>
      <c r="O6" s="10"/>
      <c r="P6" s="11"/>
      <c r="Q6" s="9"/>
      <c r="R6" s="10"/>
      <c r="S6" s="11"/>
      <c r="T6" s="9"/>
      <c r="U6" s="10"/>
      <c r="V6" s="11"/>
    </row>
    <row r="7" spans="1:22" x14ac:dyDescent="0.25">
      <c r="A7" s="39"/>
      <c r="B7" s="72"/>
      <c r="C7" s="24"/>
      <c r="D7" s="22" t="s">
        <v>33</v>
      </c>
      <c r="E7" s="17"/>
      <c r="F7" s="18"/>
      <c r="G7" s="19">
        <f>(E7+F7)*2.5</f>
        <v>0</v>
      </c>
      <c r="H7" s="17"/>
      <c r="I7" s="18"/>
      <c r="J7" s="19"/>
      <c r="K7" s="17"/>
      <c r="L7" s="18"/>
      <c r="M7" s="40"/>
      <c r="N7" s="9"/>
      <c r="O7" s="10"/>
      <c r="P7" s="11"/>
      <c r="Q7" s="9"/>
      <c r="R7" s="10"/>
      <c r="S7" s="11"/>
      <c r="T7" s="9"/>
      <c r="U7" s="10"/>
      <c r="V7" s="11"/>
    </row>
    <row r="8" spans="1:22" ht="15.75" thickBot="1" x14ac:dyDescent="0.3">
      <c r="A8" s="41"/>
      <c r="B8" s="73"/>
      <c r="C8" s="43"/>
      <c r="D8" s="44" t="s">
        <v>32</v>
      </c>
      <c r="E8" s="45"/>
      <c r="F8" s="46"/>
      <c r="G8" s="47">
        <f>(E8+F8)*2.5</f>
        <v>0</v>
      </c>
      <c r="H8" s="45"/>
      <c r="I8" s="46"/>
      <c r="J8" s="47"/>
      <c r="K8" s="45"/>
      <c r="L8" s="46"/>
      <c r="M8" s="48"/>
      <c r="N8" s="9"/>
      <c r="O8" s="10"/>
      <c r="P8" s="11"/>
      <c r="Q8" s="9"/>
      <c r="R8" s="10"/>
      <c r="S8" s="11"/>
      <c r="T8" s="9"/>
      <c r="U8" s="10"/>
      <c r="V8" s="11"/>
    </row>
    <row r="9" spans="1:22" x14ac:dyDescent="0.25">
      <c r="A9" s="31" t="s">
        <v>14</v>
      </c>
      <c r="B9" s="32" t="s">
        <v>60</v>
      </c>
      <c r="C9" s="33" t="s">
        <v>15</v>
      </c>
      <c r="D9" s="34" t="s">
        <v>36</v>
      </c>
      <c r="E9" s="35"/>
      <c r="F9" s="36"/>
      <c r="G9" s="37">
        <f>(E9+F9)*2</f>
        <v>0</v>
      </c>
      <c r="H9" s="35"/>
      <c r="I9" s="36"/>
      <c r="J9" s="37"/>
      <c r="K9" s="35"/>
      <c r="L9" s="36"/>
      <c r="M9" s="38"/>
      <c r="N9" s="9"/>
      <c r="O9" s="10"/>
      <c r="P9" s="11"/>
      <c r="Q9" s="9"/>
      <c r="R9" s="10"/>
      <c r="S9" s="11"/>
      <c r="T9" s="9"/>
      <c r="U9" s="10"/>
      <c r="V9" s="11"/>
    </row>
    <row r="10" spans="1:22" x14ac:dyDescent="0.25">
      <c r="A10" s="39"/>
      <c r="B10" s="23"/>
      <c r="C10" s="24"/>
      <c r="D10" s="22" t="s">
        <v>34</v>
      </c>
      <c r="E10" s="17"/>
      <c r="F10" s="18"/>
      <c r="G10" s="19">
        <f>(E10+F10)*2</f>
        <v>0</v>
      </c>
      <c r="H10" s="17"/>
      <c r="I10" s="18"/>
      <c r="J10" s="19"/>
      <c r="K10" s="17"/>
      <c r="L10" s="18"/>
      <c r="M10" s="40"/>
      <c r="N10" s="9"/>
      <c r="O10" s="10"/>
      <c r="P10" s="11"/>
      <c r="Q10" s="9"/>
      <c r="R10" s="10"/>
      <c r="S10" s="11"/>
      <c r="T10" s="9"/>
      <c r="U10" s="10"/>
      <c r="V10" s="11"/>
    </row>
    <row r="11" spans="1:22" ht="15.75" thickBot="1" x14ac:dyDescent="0.3">
      <c r="A11" s="41"/>
      <c r="B11" s="42"/>
      <c r="C11" s="49" t="s">
        <v>37</v>
      </c>
      <c r="D11" s="50" t="s">
        <v>35</v>
      </c>
      <c r="E11" s="45"/>
      <c r="F11" s="46"/>
      <c r="G11" s="47">
        <f>(E11+F11)*6</f>
        <v>0</v>
      </c>
      <c r="H11" s="45"/>
      <c r="I11" s="46"/>
      <c r="J11" s="47"/>
      <c r="K11" s="45"/>
      <c r="L11" s="46"/>
      <c r="M11" s="48"/>
      <c r="N11" s="9"/>
      <c r="O11" s="10"/>
      <c r="P11" s="11"/>
      <c r="Q11" s="9"/>
      <c r="R11" s="10"/>
      <c r="S11" s="11"/>
      <c r="T11" s="9"/>
      <c r="U11" s="10"/>
      <c r="V11" s="11"/>
    </row>
    <row r="12" spans="1:22" x14ac:dyDescent="0.25">
      <c r="A12" s="31" t="s">
        <v>16</v>
      </c>
      <c r="B12" s="71" t="s">
        <v>58</v>
      </c>
      <c r="C12" s="52"/>
      <c r="D12" s="34" t="s">
        <v>42</v>
      </c>
      <c r="E12" s="35"/>
      <c r="F12" s="36"/>
      <c r="G12" s="37"/>
      <c r="H12" s="35"/>
      <c r="I12" s="36"/>
      <c r="J12" s="37"/>
      <c r="K12" s="35"/>
      <c r="L12" s="36"/>
      <c r="M12" s="38"/>
      <c r="N12" s="9"/>
      <c r="O12" s="10"/>
      <c r="P12" s="11"/>
      <c r="Q12" s="9"/>
      <c r="R12" s="10"/>
      <c r="S12" s="11"/>
      <c r="T12" s="9"/>
      <c r="U12" s="10"/>
      <c r="V12" s="11"/>
    </row>
    <row r="13" spans="1:22" x14ac:dyDescent="0.25">
      <c r="A13" s="39"/>
      <c r="B13" s="72"/>
      <c r="C13" s="25"/>
      <c r="D13" s="22" t="s">
        <v>43</v>
      </c>
      <c r="E13" s="17"/>
      <c r="F13" s="18"/>
      <c r="G13" s="19"/>
      <c r="H13" s="17"/>
      <c r="I13" s="18"/>
      <c r="J13" s="19"/>
      <c r="K13" s="17"/>
      <c r="L13" s="18"/>
      <c r="M13" s="40"/>
      <c r="N13" s="9"/>
      <c r="O13" s="10"/>
      <c r="P13" s="11"/>
      <c r="Q13" s="9"/>
      <c r="R13" s="10"/>
      <c r="S13" s="11"/>
      <c r="T13" s="9"/>
      <c r="U13" s="10"/>
      <c r="V13" s="11"/>
    </row>
    <row r="14" spans="1:22" x14ac:dyDescent="0.25">
      <c r="A14" s="39"/>
      <c r="B14" s="72"/>
      <c r="C14" s="25"/>
      <c r="D14" s="22" t="s">
        <v>44</v>
      </c>
      <c r="E14" s="17"/>
      <c r="F14" s="18"/>
      <c r="G14" s="19"/>
      <c r="H14" s="17"/>
      <c r="I14" s="18"/>
      <c r="J14" s="19"/>
      <c r="K14" s="17"/>
      <c r="L14" s="18"/>
      <c r="M14" s="40"/>
      <c r="N14" s="9"/>
      <c r="O14" s="10"/>
      <c r="P14" s="11"/>
      <c r="Q14" s="9"/>
      <c r="R14" s="10"/>
      <c r="S14" s="11"/>
      <c r="T14" s="9"/>
      <c r="U14" s="10"/>
      <c r="V14" s="11"/>
    </row>
    <row r="15" spans="1:22" x14ac:dyDescent="0.25">
      <c r="A15" s="39"/>
      <c r="B15" s="72"/>
      <c r="C15" s="25"/>
      <c r="D15" s="22" t="s">
        <v>45</v>
      </c>
      <c r="E15" s="17"/>
      <c r="F15" s="18"/>
      <c r="G15" s="19"/>
      <c r="H15" s="17"/>
      <c r="I15" s="18"/>
      <c r="J15" s="19"/>
      <c r="K15" s="17"/>
      <c r="L15" s="18"/>
      <c r="M15" s="40"/>
      <c r="N15" s="9"/>
      <c r="O15" s="10"/>
      <c r="P15" s="11"/>
      <c r="Q15" s="9"/>
      <c r="R15" s="10"/>
      <c r="S15" s="11"/>
      <c r="T15" s="9"/>
      <c r="U15" s="10"/>
      <c r="V15" s="11"/>
    </row>
    <row r="16" spans="1:22" ht="15.75" thickBot="1" x14ac:dyDescent="0.3">
      <c r="A16" s="41"/>
      <c r="B16" s="73"/>
      <c r="C16" s="53"/>
      <c r="D16" s="44" t="s">
        <v>46</v>
      </c>
      <c r="E16" s="45"/>
      <c r="F16" s="46"/>
      <c r="G16" s="47"/>
      <c r="H16" s="45"/>
      <c r="I16" s="46"/>
      <c r="J16" s="47"/>
      <c r="K16" s="45"/>
      <c r="L16" s="46"/>
      <c r="M16" s="48"/>
      <c r="N16" s="9"/>
      <c r="O16" s="10"/>
      <c r="P16" s="11"/>
      <c r="Q16" s="9"/>
      <c r="R16" s="10"/>
      <c r="S16" s="11"/>
      <c r="T16" s="9"/>
      <c r="U16" s="10"/>
      <c r="V16" s="11"/>
    </row>
    <row r="17" spans="1:22" x14ac:dyDescent="0.25">
      <c r="A17" s="31" t="s">
        <v>17</v>
      </c>
      <c r="B17" s="71" t="s">
        <v>59</v>
      </c>
      <c r="C17" s="56" t="s">
        <v>38</v>
      </c>
      <c r="D17" s="34" t="s">
        <v>39</v>
      </c>
      <c r="E17" s="35"/>
      <c r="F17" s="36"/>
      <c r="G17" s="37">
        <f>(E17+F17)*4</f>
        <v>0</v>
      </c>
      <c r="H17" s="35"/>
      <c r="I17" s="36"/>
      <c r="J17" s="37"/>
      <c r="K17" s="35"/>
      <c r="L17" s="36"/>
      <c r="M17" s="38"/>
      <c r="N17" s="9"/>
      <c r="O17" s="10"/>
      <c r="P17" s="11"/>
      <c r="Q17" s="9"/>
      <c r="R17" s="10"/>
      <c r="S17" s="11"/>
      <c r="T17" s="9"/>
      <c r="U17" s="10"/>
      <c r="V17" s="11"/>
    </row>
    <row r="18" spans="1:22" ht="15.75" thickBot="1" x14ac:dyDescent="0.3">
      <c r="A18" s="41"/>
      <c r="B18" s="73"/>
      <c r="C18" s="53" t="s">
        <v>40</v>
      </c>
      <c r="D18" s="44" t="s">
        <v>41</v>
      </c>
      <c r="E18" s="45"/>
      <c r="F18" s="46"/>
      <c r="G18" s="47">
        <f>(E18+F18)*2.5</f>
        <v>0</v>
      </c>
      <c r="H18" s="45"/>
      <c r="I18" s="46"/>
      <c r="J18" s="47"/>
      <c r="K18" s="45"/>
      <c r="L18" s="46"/>
      <c r="M18" s="48"/>
      <c r="N18" s="9"/>
      <c r="O18" s="10"/>
      <c r="P18" s="11"/>
      <c r="Q18" s="9"/>
      <c r="R18" s="10"/>
      <c r="S18" s="11"/>
      <c r="T18" s="9"/>
      <c r="U18" s="10"/>
      <c r="V18" s="11"/>
    </row>
    <row r="19" spans="1:22" ht="15.75" thickBot="1" x14ac:dyDescent="0.3">
      <c r="A19" s="57" t="s">
        <v>18</v>
      </c>
      <c r="B19" s="58" t="s">
        <v>21</v>
      </c>
      <c r="C19" s="59"/>
      <c r="D19" s="60"/>
      <c r="E19" s="61"/>
      <c r="F19" s="62"/>
      <c r="G19" s="63"/>
      <c r="H19" s="61"/>
      <c r="I19" s="62"/>
      <c r="J19" s="63"/>
      <c r="K19" s="61"/>
      <c r="L19" s="62"/>
      <c r="M19" s="64"/>
      <c r="N19" s="9"/>
      <c r="O19" s="10"/>
      <c r="P19" s="11"/>
      <c r="Q19" s="9"/>
      <c r="R19" s="10"/>
      <c r="S19" s="11"/>
      <c r="T19" s="9"/>
      <c r="U19" s="10"/>
      <c r="V19" s="11"/>
    </row>
    <row r="20" spans="1:22" ht="15.75" thickBot="1" x14ac:dyDescent="0.3">
      <c r="A20" s="57" t="s">
        <v>19</v>
      </c>
      <c r="B20" s="58" t="s">
        <v>60</v>
      </c>
      <c r="C20" s="59"/>
      <c r="D20" s="60"/>
      <c r="E20" s="61"/>
      <c r="F20" s="62"/>
      <c r="G20" s="63"/>
      <c r="H20" s="61"/>
      <c r="I20" s="62"/>
      <c r="J20" s="63"/>
      <c r="K20" s="61"/>
      <c r="L20" s="62"/>
      <c r="M20" s="64"/>
      <c r="N20" s="9"/>
      <c r="O20" s="10"/>
      <c r="P20" s="11"/>
      <c r="Q20" s="9"/>
      <c r="R20" s="10"/>
      <c r="S20" s="11"/>
      <c r="T20" s="9"/>
      <c r="U20" s="10"/>
      <c r="V20" s="11"/>
    </row>
    <row r="21" spans="1:22" ht="15.75" thickBot="1" x14ac:dyDescent="0.3">
      <c r="A21" s="57" t="s">
        <v>20</v>
      </c>
      <c r="B21" s="58" t="s">
        <v>61</v>
      </c>
      <c r="C21" s="59"/>
      <c r="D21" s="60"/>
      <c r="E21" s="61"/>
      <c r="F21" s="62"/>
      <c r="G21" s="63"/>
      <c r="H21" s="61"/>
      <c r="I21" s="62"/>
      <c r="J21" s="63"/>
      <c r="K21" s="61"/>
      <c r="L21" s="62"/>
      <c r="M21" s="64"/>
      <c r="N21" s="9"/>
      <c r="O21" s="10"/>
      <c r="P21" s="11"/>
      <c r="Q21" s="9"/>
      <c r="R21" s="10"/>
      <c r="S21" s="11"/>
      <c r="T21" s="9"/>
      <c r="U21" s="10"/>
      <c r="V21" s="11"/>
    </row>
    <row r="22" spans="1:22" ht="15.75" thickBot="1" x14ac:dyDescent="0.3">
      <c r="A22" s="57" t="s">
        <v>22</v>
      </c>
      <c r="B22" s="58" t="s">
        <v>60</v>
      </c>
      <c r="C22" s="59"/>
      <c r="D22" s="60"/>
      <c r="E22" s="61"/>
      <c r="F22" s="62"/>
      <c r="G22" s="63"/>
      <c r="H22" s="61"/>
      <c r="I22" s="62"/>
      <c r="J22" s="63"/>
      <c r="K22" s="61"/>
      <c r="L22" s="62"/>
      <c r="M22" s="64"/>
      <c r="N22" s="9"/>
      <c r="O22" s="10"/>
      <c r="P22" s="11"/>
      <c r="Q22" s="9"/>
      <c r="R22" s="10"/>
      <c r="S22" s="11"/>
      <c r="T22" s="9"/>
      <c r="U22" s="10"/>
      <c r="V22" s="11"/>
    </row>
    <row r="23" spans="1:22" ht="15.75" thickBot="1" x14ac:dyDescent="0.3">
      <c r="A23" s="57" t="s">
        <v>23</v>
      </c>
      <c r="B23" s="58"/>
      <c r="C23" s="59"/>
      <c r="D23" s="60"/>
      <c r="E23" s="61"/>
      <c r="F23" s="62"/>
      <c r="G23" s="63"/>
      <c r="H23" s="61"/>
      <c r="I23" s="62"/>
      <c r="J23" s="63"/>
      <c r="K23" s="61"/>
      <c r="L23" s="62"/>
      <c r="M23" s="64"/>
      <c r="N23" s="9"/>
      <c r="O23" s="10"/>
      <c r="P23" s="11"/>
      <c r="Q23" s="9"/>
      <c r="R23" s="10"/>
      <c r="S23" s="11"/>
      <c r="T23" s="9"/>
      <c r="U23" s="10"/>
      <c r="V23" s="11"/>
    </row>
    <row r="24" spans="1:22" x14ac:dyDescent="0.25">
      <c r="A24" s="31" t="s">
        <v>24</v>
      </c>
      <c r="B24" s="32" t="s">
        <v>61</v>
      </c>
      <c r="C24" s="56" t="s">
        <v>25</v>
      </c>
      <c r="D24" s="34" t="s">
        <v>49</v>
      </c>
      <c r="E24" s="35"/>
      <c r="F24" s="36"/>
      <c r="G24" s="37">
        <f>(E24+F24)*9.5</f>
        <v>0</v>
      </c>
      <c r="H24" s="35"/>
      <c r="I24" s="36"/>
      <c r="J24" s="37"/>
      <c r="K24" s="35"/>
      <c r="L24" s="36"/>
      <c r="M24" s="38"/>
      <c r="N24" s="9"/>
      <c r="O24" s="10"/>
      <c r="P24" s="11"/>
      <c r="Q24" s="9"/>
      <c r="R24" s="10"/>
      <c r="S24" s="11"/>
      <c r="T24" s="9"/>
      <c r="U24" s="10"/>
      <c r="V24" s="11"/>
    </row>
    <row r="25" spans="1:22" x14ac:dyDescent="0.25">
      <c r="A25" s="39"/>
      <c r="B25" s="23"/>
      <c r="C25" s="5" t="s">
        <v>26</v>
      </c>
      <c r="D25" s="22" t="s">
        <v>50</v>
      </c>
      <c r="E25" s="17"/>
      <c r="F25" s="18"/>
      <c r="G25" s="19">
        <f>(E25+F25)*5</f>
        <v>0</v>
      </c>
      <c r="H25" s="17"/>
      <c r="I25" s="18"/>
      <c r="J25" s="19"/>
      <c r="K25" s="17"/>
      <c r="L25" s="18"/>
      <c r="M25" s="40"/>
      <c r="N25" s="9"/>
      <c r="O25" s="10"/>
      <c r="P25" s="11"/>
      <c r="Q25" s="9"/>
      <c r="R25" s="10"/>
      <c r="S25" s="11"/>
      <c r="T25" s="9"/>
      <c r="U25" s="10"/>
      <c r="V25" s="11"/>
    </row>
    <row r="26" spans="1:22" ht="15.75" thickBot="1" x14ac:dyDescent="0.3">
      <c r="A26" s="41"/>
      <c r="B26" s="42"/>
      <c r="C26" s="53" t="s">
        <v>27</v>
      </c>
      <c r="D26" s="44" t="s">
        <v>51</v>
      </c>
      <c r="E26" s="45"/>
      <c r="F26" s="46"/>
      <c r="G26" s="47">
        <f>(E26+F26)*6</f>
        <v>0</v>
      </c>
      <c r="H26" s="45"/>
      <c r="I26" s="46"/>
      <c r="J26" s="47"/>
      <c r="K26" s="45"/>
      <c r="L26" s="46"/>
      <c r="M26" s="48"/>
      <c r="N26" s="9"/>
      <c r="O26" s="10"/>
      <c r="P26" s="11"/>
      <c r="Q26" s="9"/>
      <c r="R26" s="10"/>
      <c r="S26" s="11"/>
      <c r="T26" s="9"/>
      <c r="U26" s="10"/>
      <c r="V26" s="11"/>
    </row>
    <row r="27" spans="1:22" ht="15.75" thickBot="1" x14ac:dyDescent="0.3">
      <c r="A27" s="65" t="s">
        <v>47</v>
      </c>
      <c r="B27" s="66" t="s">
        <v>60</v>
      </c>
      <c r="C27" s="67" t="s">
        <v>48</v>
      </c>
      <c r="D27" s="26"/>
      <c r="E27" s="68"/>
      <c r="F27" s="69"/>
      <c r="G27" s="70">
        <f>(E27+F27)*3</f>
        <v>0</v>
      </c>
      <c r="H27" s="68"/>
      <c r="I27" s="69"/>
      <c r="J27" s="70"/>
      <c r="K27" s="68"/>
      <c r="L27" s="69"/>
      <c r="M27" s="70"/>
      <c r="N27" s="9"/>
      <c r="O27" s="10"/>
      <c r="P27" s="11"/>
      <c r="Q27" s="9"/>
      <c r="R27" s="10"/>
      <c r="S27" s="11"/>
      <c r="T27" s="9"/>
      <c r="U27" s="10"/>
      <c r="V27" s="11"/>
    </row>
    <row r="28" spans="1:22" x14ac:dyDescent="0.25">
      <c r="A28" s="31" t="s">
        <v>52</v>
      </c>
      <c r="B28" s="71" t="s">
        <v>58</v>
      </c>
      <c r="C28" s="56" t="s">
        <v>53</v>
      </c>
      <c r="D28" s="34" t="s">
        <v>54</v>
      </c>
      <c r="E28" s="35"/>
      <c r="F28" s="36"/>
      <c r="G28" s="37">
        <f>(E28+F28)*24</f>
        <v>0</v>
      </c>
      <c r="H28" s="35"/>
      <c r="I28" s="36"/>
      <c r="J28" s="37"/>
      <c r="K28" s="35"/>
      <c r="L28" s="36"/>
      <c r="M28" s="38"/>
      <c r="N28" s="9"/>
      <c r="O28" s="10"/>
      <c r="P28" s="11"/>
      <c r="Q28" s="9"/>
      <c r="R28" s="10"/>
      <c r="S28" s="11"/>
      <c r="T28" s="9"/>
      <c r="U28" s="10"/>
      <c r="V28" s="11"/>
    </row>
    <row r="29" spans="1:22" ht="15.75" thickBot="1" x14ac:dyDescent="0.3">
      <c r="A29" s="41"/>
      <c r="B29" s="73"/>
      <c r="C29" s="53" t="s">
        <v>56</v>
      </c>
      <c r="D29" s="44" t="s">
        <v>55</v>
      </c>
      <c r="E29" s="45"/>
      <c r="F29" s="46"/>
      <c r="G29" s="47">
        <f>(E29+F29)*6</f>
        <v>0</v>
      </c>
      <c r="H29" s="45"/>
      <c r="I29" s="46"/>
      <c r="J29" s="47"/>
      <c r="K29" s="45"/>
      <c r="L29" s="46"/>
      <c r="M29" s="48"/>
      <c r="N29" s="9"/>
      <c r="O29" s="10"/>
      <c r="P29" s="11"/>
      <c r="Q29" s="9"/>
      <c r="R29" s="10"/>
      <c r="S29" s="11"/>
      <c r="T29" s="9"/>
      <c r="U29" s="10"/>
      <c r="V29" s="11"/>
    </row>
    <row r="30" spans="1:22" x14ac:dyDescent="0.25">
      <c r="A30" s="54"/>
      <c r="B30" s="55"/>
      <c r="C30" s="51"/>
      <c r="D30" s="27"/>
      <c r="E30" s="28"/>
      <c r="F30" s="29"/>
      <c r="G30" s="30"/>
      <c r="H30" s="28"/>
      <c r="I30" s="29"/>
      <c r="J30" s="30"/>
      <c r="K30" s="28"/>
      <c r="L30" s="29"/>
      <c r="M30" s="30"/>
      <c r="N30" s="9"/>
      <c r="O30" s="10"/>
      <c r="P30" s="11"/>
      <c r="Q30" s="9"/>
      <c r="R30" s="10"/>
      <c r="S30" s="11"/>
      <c r="T30" s="9"/>
      <c r="U30" s="10"/>
      <c r="V30" s="11"/>
    </row>
    <row r="31" spans="1:22" x14ac:dyDescent="0.25">
      <c r="A31" s="15"/>
      <c r="B31" s="16"/>
      <c r="C31" s="5"/>
      <c r="D31" s="22"/>
      <c r="E31" s="17"/>
      <c r="F31" s="18"/>
      <c r="G31" s="19"/>
      <c r="H31" s="17"/>
      <c r="I31" s="18"/>
      <c r="J31" s="19"/>
      <c r="K31" s="17"/>
      <c r="L31" s="18"/>
      <c r="M31" s="19"/>
      <c r="N31" s="9"/>
      <c r="O31" s="10"/>
      <c r="P31" s="11"/>
      <c r="Q31" s="9"/>
      <c r="R31" s="10"/>
      <c r="S31" s="11"/>
      <c r="T31" s="9"/>
      <c r="U31" s="10"/>
      <c r="V31" s="11"/>
    </row>
    <row r="32" spans="1:22" x14ac:dyDescent="0.25">
      <c r="A32" s="15"/>
      <c r="B32" s="16"/>
      <c r="C32" s="5"/>
      <c r="D32" s="22"/>
      <c r="E32" s="17"/>
      <c r="F32" s="18"/>
      <c r="G32" s="19"/>
      <c r="H32" s="17"/>
      <c r="I32" s="18"/>
      <c r="J32" s="19"/>
      <c r="K32" s="17"/>
      <c r="L32" s="18"/>
      <c r="M32" s="19"/>
      <c r="N32" s="9"/>
      <c r="O32" s="10"/>
      <c r="P32" s="11"/>
      <c r="Q32" s="9"/>
      <c r="R32" s="10"/>
      <c r="S32" s="11"/>
      <c r="T32" s="9"/>
      <c r="U32" s="10"/>
      <c r="V32" s="11"/>
    </row>
    <row r="33" spans="1:22" x14ac:dyDescent="0.25">
      <c r="A33" s="15"/>
      <c r="B33" s="16"/>
      <c r="C33" s="5"/>
      <c r="D33" s="22"/>
      <c r="E33" s="17"/>
      <c r="F33" s="18"/>
      <c r="G33" s="19"/>
      <c r="H33" s="17"/>
      <c r="I33" s="18"/>
      <c r="J33" s="19"/>
      <c r="K33" s="17"/>
      <c r="L33" s="18"/>
      <c r="M33" s="19"/>
      <c r="N33" s="9"/>
      <c r="O33" s="10"/>
      <c r="P33" s="11"/>
      <c r="Q33" s="9"/>
      <c r="R33" s="10"/>
      <c r="S33" s="11"/>
      <c r="T33" s="9"/>
      <c r="U33" s="10"/>
      <c r="V33" s="11"/>
    </row>
    <row r="34" spans="1:22" x14ac:dyDescent="0.25">
      <c r="A34" s="15"/>
      <c r="B34" s="16"/>
      <c r="C34" s="5"/>
      <c r="D34" s="22"/>
      <c r="E34" s="17"/>
      <c r="F34" s="18"/>
      <c r="G34" s="19"/>
      <c r="H34" s="17"/>
      <c r="I34" s="18"/>
      <c r="J34" s="19"/>
      <c r="K34" s="17"/>
      <c r="L34" s="18"/>
      <c r="M34" s="19"/>
      <c r="N34" s="9"/>
      <c r="O34" s="10"/>
      <c r="P34" s="11"/>
      <c r="Q34" s="9"/>
      <c r="R34" s="10"/>
      <c r="S34" s="11"/>
      <c r="T34" s="9"/>
      <c r="U34" s="10"/>
      <c r="V34" s="11"/>
    </row>
    <row r="35" spans="1:22" x14ac:dyDescent="0.25">
      <c r="A35" s="15"/>
      <c r="B35" s="16"/>
      <c r="C35" s="5"/>
      <c r="D35" s="22"/>
      <c r="E35" s="17"/>
      <c r="F35" s="18"/>
      <c r="G35" s="19"/>
      <c r="H35" s="17"/>
      <c r="I35" s="18"/>
      <c r="J35" s="19"/>
      <c r="K35" s="17"/>
      <c r="L35" s="18"/>
      <c r="M35" s="19"/>
      <c r="N35" s="9"/>
      <c r="O35" s="10"/>
      <c r="P35" s="11"/>
      <c r="Q35" s="9"/>
      <c r="R35" s="10"/>
      <c r="S35" s="11"/>
      <c r="T35" s="9"/>
      <c r="U35" s="10"/>
      <c r="V35" s="11"/>
    </row>
    <row r="36" spans="1:22" x14ac:dyDescent="0.25">
      <c r="A36" s="15"/>
      <c r="B36" s="16"/>
      <c r="C36" s="5"/>
      <c r="D36" s="22"/>
      <c r="E36" s="17"/>
      <c r="F36" s="18"/>
      <c r="G36" s="19"/>
      <c r="H36" s="17"/>
      <c r="I36" s="18"/>
      <c r="J36" s="19"/>
      <c r="K36" s="17"/>
      <c r="L36" s="18"/>
      <c r="M36" s="19"/>
      <c r="N36" s="9"/>
      <c r="O36" s="10"/>
      <c r="P36" s="11"/>
      <c r="Q36" s="9"/>
      <c r="R36" s="10"/>
      <c r="S36" s="11"/>
      <c r="T36" s="9"/>
      <c r="U36" s="10"/>
      <c r="V36" s="11"/>
    </row>
    <row r="37" spans="1:22" x14ac:dyDescent="0.25">
      <c r="A37" s="15"/>
      <c r="B37" s="16"/>
      <c r="C37" s="5"/>
      <c r="D37" s="22"/>
      <c r="E37" s="17"/>
      <c r="F37" s="18"/>
      <c r="G37" s="19"/>
      <c r="H37" s="17"/>
      <c r="I37" s="18"/>
      <c r="J37" s="19"/>
      <c r="K37" s="17"/>
      <c r="L37" s="18"/>
      <c r="M37" s="19"/>
      <c r="N37" s="9"/>
      <c r="O37" s="10"/>
      <c r="P37" s="11"/>
      <c r="Q37" s="9"/>
      <c r="R37" s="10"/>
      <c r="S37" s="11"/>
      <c r="T37" s="9"/>
      <c r="U37" s="10"/>
      <c r="V37" s="11"/>
    </row>
  </sheetData>
  <mergeCells count="20">
    <mergeCell ref="A28:A29"/>
    <mergeCell ref="B28:B29"/>
    <mergeCell ref="A17:A18"/>
    <mergeCell ref="B17:B18"/>
    <mergeCell ref="A12:A16"/>
    <mergeCell ref="B12:B16"/>
    <mergeCell ref="A24:A26"/>
    <mergeCell ref="B24:B26"/>
    <mergeCell ref="N2:P2"/>
    <mergeCell ref="Q2:S2"/>
    <mergeCell ref="T2:V2"/>
    <mergeCell ref="A4:A8"/>
    <mergeCell ref="B4:B8"/>
    <mergeCell ref="C4:C8"/>
    <mergeCell ref="A9:A11"/>
    <mergeCell ref="B9:B11"/>
    <mergeCell ref="E2:G2"/>
    <mergeCell ref="H2:J2"/>
    <mergeCell ref="K2:M2"/>
    <mergeCell ref="C9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TAMARA</cp:lastModifiedBy>
  <dcterms:created xsi:type="dcterms:W3CDTF">2010-04-12T15:18:26Z</dcterms:created>
  <dcterms:modified xsi:type="dcterms:W3CDTF">2010-04-13T16:54:17Z</dcterms:modified>
</cp:coreProperties>
</file>