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29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<sst xmlns="http://schemas.openxmlformats.org/spreadsheetml/2006/main" count="117" uniqueCount="32">
  <si>
    <t>Producto</t>
  </si>
  <si>
    <t>€/kg</t>
  </si>
  <si>
    <t>Formato</t>
  </si>
  <si>
    <t>Espelta</t>
  </si>
  <si>
    <t>Grano limpio</t>
  </si>
  <si>
    <t>1 kg</t>
  </si>
  <si>
    <t>5 a 10 kg</t>
  </si>
  <si>
    <t>25 kg</t>
  </si>
  <si>
    <t>Harina integral</t>
  </si>
  <si>
    <t>Pasta corta</t>
  </si>
  <si>
    <t>Salvado</t>
  </si>
  <si>
    <t>Cáscara</t>
  </si>
  <si>
    <t>10 kg</t>
  </si>
  <si>
    <t>Legumbres</t>
  </si>
  <si>
    <t>Lentejas</t>
  </si>
  <si>
    <t>Garbanzos</t>
  </si>
  <si>
    <t>Harina garbanzos</t>
  </si>
  <si>
    <t>Trigo negrillo</t>
  </si>
  <si>
    <t>Grano</t>
  </si>
  <si>
    <t>Precios al por mayor</t>
  </si>
  <si>
    <t>Harina fina (80%)</t>
  </si>
  <si>
    <t>Cojines rellenos de cáscara de espelta</t>
  </si>
  <si>
    <t>Cojín redondo pequeño</t>
  </si>
  <si>
    <t>Cojín redondo mediano</t>
  </si>
  <si>
    <t>Cojín redondo grande</t>
  </si>
  <si>
    <t>Precios al por mayor y pvp</t>
  </si>
  <si>
    <t>los 500 g</t>
  </si>
  <si>
    <t>PVP</t>
  </si>
  <si>
    <t>conIVA</t>
  </si>
  <si>
    <t>Almohada</t>
  </si>
  <si>
    <t>Cojín maternal</t>
  </si>
  <si>
    <t>Estos precios no incluyen transporte.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</si>
</sst>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33" borderId="11" xfId="0" applyFont="1" applyFill="1" applyBorder="1" applyAlignment="1">
      <alignment/>
    </xf>
    <xf numFmtId="164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164" fontId="6" fillId="33" borderId="12" xfId="0" applyNumberFormat="1" applyFont="1" applyFill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12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33" borderId="13" xfId="0" applyFont="1" applyFill="1" applyBorder="1" applyAlignment="1">
      <alignment/>
    </xf>
    <xf numFmtId="164" fontId="6" fillId="33" borderId="13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164" fontId="6" fillId="33" borderId="14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164" fontId="6" fillId="33" borderId="15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6" fillId="33" borderId="11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164" fontId="6" fillId="33" borderId="16" xfId="0" applyNumberFormat="1" applyFont="1" applyFill="1" applyBorder="1" applyAlignment="1">
      <alignment/>
    </xf>
    <xf numFmtId="0" fontId="6" fillId="33" borderId="16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164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171450</xdr:rowOff>
    </xdr:from>
    <xdr:to>
      <xdr:col>6</xdr:col>
      <xdr:colOff>257175</xdr:colOff>
      <xdr:row>0</xdr:row>
      <xdr:rowOff>1638300</xdr:rowOff>
    </xdr:to>
    <xdr:pic>
      <xdr:nvPicPr>
        <xdr:cNvPr id="1" name="1 Imagen" descr="LogoDirección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71450"/>
          <a:ext cx="28003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57150</xdr:rowOff>
    </xdr:from>
    <xdr:to>
      <xdr:col>8</xdr:col>
      <xdr:colOff>257175</xdr:colOff>
      <xdr:row>78</xdr:row>
      <xdr:rowOff>85725</xdr:rowOff>
    </xdr:to>
    <xdr:sp fLocksText="0">
      <xdr:nvSpPr>
        <xdr:cNvPr id="2" name="2 CuadroTexto"/>
        <xdr:cNvSpPr txBox="1">
          <a:spLocks noChangeArrowheads="1"/>
        </xdr:cNvSpPr>
      </xdr:nvSpPr>
      <xdr:spPr>
        <a:xfrm>
          <a:off x="123825" y="57150"/>
          <a:ext cx="5172075" cy="18697575"/>
        </a:xfrm>
        <a:prstGeom prst="rect">
          <a:avLst/>
        </a:prstGeom>
        <a:noFill/>
        <a:ln w="9525" cmpd="thickThin">
          <a:solidFill>
            <a:srgbClr val="92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76200</xdr:colOff>
      <xdr:row>39</xdr:row>
      <xdr:rowOff>228600</xdr:rowOff>
    </xdr:from>
    <xdr:to>
      <xdr:col>6</xdr:col>
      <xdr:colOff>228600</xdr:colOff>
      <xdr:row>39</xdr:row>
      <xdr:rowOff>1695450</xdr:rowOff>
    </xdr:to>
    <xdr:pic>
      <xdr:nvPicPr>
        <xdr:cNvPr id="3" name="1 Imagen" descr="LogoDirección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9686925"/>
          <a:ext cx="28003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5536"/>
  <sheetViews>
    <sheetView tabSelected="1" zoomScalePageLayoutView="0" workbookViewId="0" topLeftCell="A42">
      <selection activeCell="F66" sqref="F66"/>
    </sheetView>
  </sheetViews>
  <sheetFormatPr defaultColWidth="11.421875" defaultRowHeight="15"/>
  <cols>
    <col min="1" max="1" width="5.00390625" style="0" customWidth="1"/>
    <col min="2" max="2" width="13.28125" style="0" bestFit="1" customWidth="1"/>
    <col min="3" max="3" width="17.28125" style="0" bestFit="1" customWidth="1"/>
    <col min="4" max="5" width="7.8515625" style="0" bestFit="1" customWidth="1"/>
    <col min="6" max="6" width="6.7109375" style="0" customWidth="1"/>
    <col min="7" max="7" width="7.8515625" style="0" bestFit="1" customWidth="1"/>
    <col min="8" max="8" width="9.7109375" style="0" customWidth="1"/>
  </cols>
  <sheetData>
    <row r="1" spans="2:8" ht="146.25" customHeight="1">
      <c r="B1" s="32"/>
      <c r="C1" s="32"/>
      <c r="D1" s="32"/>
      <c r="E1" s="32"/>
      <c r="F1" s="32"/>
      <c r="G1" s="32"/>
      <c r="H1" s="32"/>
    </row>
    <row r="2" spans="2:8" ht="15.75">
      <c r="B2" s="26" t="s">
        <v>25</v>
      </c>
      <c r="C2" s="26"/>
      <c r="D2" s="26"/>
      <c r="E2" s="26"/>
      <c r="F2" s="26"/>
      <c r="G2" s="26"/>
      <c r="H2" s="26"/>
    </row>
    <row r="3" spans="2:8" ht="15.75">
      <c r="B3" s="30" t="s">
        <v>0</v>
      </c>
      <c r="C3" s="31"/>
      <c r="D3" s="1" t="s">
        <v>1</v>
      </c>
      <c r="E3" s="1" t="s">
        <v>28</v>
      </c>
      <c r="F3" s="1" t="s">
        <v>27</v>
      </c>
      <c r="G3" s="1" t="s">
        <v>28</v>
      </c>
      <c r="H3" s="1" t="s">
        <v>2</v>
      </c>
    </row>
    <row r="4" spans="2:8" ht="15.75">
      <c r="B4" s="27"/>
      <c r="C4" s="28"/>
      <c r="D4" s="28"/>
      <c r="E4" s="28"/>
      <c r="F4" s="28"/>
      <c r="G4" s="28"/>
      <c r="H4" s="29"/>
    </row>
    <row r="5" spans="2:8" ht="15.75">
      <c r="B5" s="2" t="s">
        <v>3</v>
      </c>
      <c r="C5" s="2" t="s">
        <v>4</v>
      </c>
      <c r="D5" s="3">
        <v>1.7</v>
      </c>
      <c r="E5" s="19">
        <f>D5+(D5*0.04)</f>
        <v>1.768</v>
      </c>
      <c r="F5" s="19">
        <f>D5+(D5*0.2)</f>
        <v>2.04</v>
      </c>
      <c r="G5" s="19">
        <f>F5+(F5*0.04)</f>
        <v>2.1216</v>
      </c>
      <c r="H5" s="2" t="s">
        <v>6</v>
      </c>
    </row>
    <row r="6" spans="2:8" ht="15.75">
      <c r="B6" s="4" t="s">
        <v>3</v>
      </c>
      <c r="C6" s="4" t="s">
        <v>4</v>
      </c>
      <c r="D6" s="3">
        <v>1.5</v>
      </c>
      <c r="E6" s="19">
        <f>D6+(D6*0.04)</f>
        <v>1.56</v>
      </c>
      <c r="F6" s="19">
        <f>D6+(D6*0.2)</f>
        <v>1.8</v>
      </c>
      <c r="G6" s="19">
        <f>F6+(F6*0.04)</f>
        <v>1.872</v>
      </c>
      <c r="H6" s="4" t="s">
        <v>7</v>
      </c>
    </row>
    <row r="7" spans="2:8" ht="15.75">
      <c r="B7" s="27"/>
      <c r="C7" s="28"/>
      <c r="D7" s="28"/>
      <c r="E7" s="28"/>
      <c r="F7" s="28"/>
      <c r="G7" s="28"/>
      <c r="H7" s="29"/>
    </row>
    <row r="8" spans="2:8" ht="15.75">
      <c r="B8" s="4" t="s">
        <v>3</v>
      </c>
      <c r="C8" s="4" t="s">
        <v>20</v>
      </c>
      <c r="D8" s="3">
        <v>2.9</v>
      </c>
      <c r="E8" s="19">
        <f>D8+(D8*0.04)</f>
        <v>3.016</v>
      </c>
      <c r="F8" s="19">
        <f>D8+(D8*0.2)</f>
        <v>3.48</v>
      </c>
      <c r="G8" s="19">
        <f>F8+(F8*0.04)</f>
        <v>3.6192</v>
      </c>
      <c r="H8" s="5" t="s">
        <v>5</v>
      </c>
    </row>
    <row r="9" spans="2:8" ht="15.75">
      <c r="B9" s="4" t="s">
        <v>3</v>
      </c>
      <c r="C9" s="4" t="s">
        <v>20</v>
      </c>
      <c r="D9" s="3">
        <v>2.4</v>
      </c>
      <c r="E9" s="19">
        <f>D9+(D9*0.04)</f>
        <v>2.496</v>
      </c>
      <c r="F9" s="19">
        <f>D9+(D9*0.2)</f>
        <v>2.88</v>
      </c>
      <c r="G9" s="19">
        <f>F9+(F9*0.04)</f>
        <v>2.9952</v>
      </c>
      <c r="H9" s="2" t="s">
        <v>6</v>
      </c>
    </row>
    <row r="10" spans="2:8" ht="15.75">
      <c r="B10" s="4" t="s">
        <v>3</v>
      </c>
      <c r="C10" s="4" t="s">
        <v>20</v>
      </c>
      <c r="D10" s="3">
        <v>2.3</v>
      </c>
      <c r="E10" s="19">
        <f>D10+(D10*0.04)</f>
        <v>2.392</v>
      </c>
      <c r="F10" s="19">
        <f>D10+(D10*0.2)</f>
        <v>2.76</v>
      </c>
      <c r="G10" s="19">
        <f>F10+(F10*0.04)</f>
        <v>2.8703999999999996</v>
      </c>
      <c r="H10" s="4" t="s">
        <v>7</v>
      </c>
    </row>
    <row r="11" spans="2:8" ht="15.75">
      <c r="B11" s="27"/>
      <c r="C11" s="28"/>
      <c r="D11" s="28"/>
      <c r="E11" s="28"/>
      <c r="F11" s="28"/>
      <c r="G11" s="28"/>
      <c r="H11" s="29"/>
    </row>
    <row r="12" spans="2:8" ht="15.75">
      <c r="B12" s="4" t="s">
        <v>3</v>
      </c>
      <c r="C12" s="4" t="s">
        <v>8</v>
      </c>
      <c r="D12" s="6">
        <v>2.7</v>
      </c>
      <c r="E12" s="19">
        <f>D12+(D12*0.04)</f>
        <v>2.8080000000000003</v>
      </c>
      <c r="F12" s="19">
        <f>D12+(D12*0.2)</f>
        <v>3.24</v>
      </c>
      <c r="G12" s="19">
        <f>F12+(F12*0.04)</f>
        <v>3.3696</v>
      </c>
      <c r="H12" s="5" t="s">
        <v>5</v>
      </c>
    </row>
    <row r="13" spans="2:8" ht="15.75">
      <c r="B13" s="4" t="s">
        <v>3</v>
      </c>
      <c r="C13" s="4" t="s">
        <v>8</v>
      </c>
      <c r="D13" s="3">
        <v>2.2</v>
      </c>
      <c r="E13" s="19">
        <f>D13+(D13*0.04)</f>
        <v>2.2880000000000003</v>
      </c>
      <c r="F13" s="19">
        <v>2.4</v>
      </c>
      <c r="G13" s="19">
        <f>F13+(F13*0.04)</f>
        <v>2.496</v>
      </c>
      <c r="H13" s="2" t="s">
        <v>6</v>
      </c>
    </row>
    <row r="14" spans="2:8" ht="15.75">
      <c r="B14" s="4" t="s">
        <v>3</v>
      </c>
      <c r="C14" s="4" t="s">
        <v>8</v>
      </c>
      <c r="D14" s="3">
        <v>2</v>
      </c>
      <c r="E14" s="19">
        <f>D14+(D14*0.04)</f>
        <v>2.08</v>
      </c>
      <c r="F14" s="19">
        <v>2.2</v>
      </c>
      <c r="G14" s="19">
        <f>F14+(F14*0.04)</f>
        <v>2.2880000000000003</v>
      </c>
      <c r="H14" s="4" t="s">
        <v>7</v>
      </c>
    </row>
    <row r="15" spans="2:8" ht="15.75">
      <c r="B15" s="27"/>
      <c r="C15" s="28"/>
      <c r="D15" s="28"/>
      <c r="E15" s="28"/>
      <c r="F15" s="28"/>
      <c r="G15" s="28"/>
      <c r="H15" s="29"/>
    </row>
    <row r="16" spans="2:8" ht="15.75">
      <c r="B16" s="4" t="s">
        <v>3</v>
      </c>
      <c r="C16" s="4" t="s">
        <v>9</v>
      </c>
      <c r="D16" s="3">
        <v>2.75</v>
      </c>
      <c r="E16" s="19">
        <f>D16+(D16*0.07)</f>
        <v>2.9425</v>
      </c>
      <c r="F16" s="19">
        <f>D16+(D16*0.2)</f>
        <v>3.3</v>
      </c>
      <c r="G16" s="19">
        <f>F16+(F16*0.07)</f>
        <v>3.5309999999999997</v>
      </c>
      <c r="H16" s="20" t="s">
        <v>26</v>
      </c>
    </row>
    <row r="17" spans="2:8" ht="15.75">
      <c r="B17" s="4" t="s">
        <v>3</v>
      </c>
      <c r="C17" s="4" t="s">
        <v>9</v>
      </c>
      <c r="D17" s="3">
        <v>5</v>
      </c>
      <c r="E17" s="19">
        <f>D17+(D17*0.07)</f>
        <v>5.35</v>
      </c>
      <c r="F17" s="19">
        <f>D17+(D17*0.2)</f>
        <v>6</v>
      </c>
      <c r="G17" s="19">
        <f>F17+(F17*0.07)</f>
        <v>6.42</v>
      </c>
      <c r="H17" s="2" t="s">
        <v>6</v>
      </c>
    </row>
    <row r="18" spans="2:8" ht="15.75">
      <c r="B18" s="4" t="s">
        <v>3</v>
      </c>
      <c r="C18" s="4" t="s">
        <v>9</v>
      </c>
      <c r="D18" s="3">
        <v>4.5</v>
      </c>
      <c r="E18" s="19">
        <f>D18+(D18*0.07)</f>
        <v>4.815</v>
      </c>
      <c r="F18" s="19">
        <f>D18+(D18*0.2)</f>
        <v>5.4</v>
      </c>
      <c r="G18" s="19">
        <f>F18+(F18*0.07)</f>
        <v>5.7780000000000005</v>
      </c>
      <c r="H18" s="4" t="s">
        <v>7</v>
      </c>
    </row>
    <row r="19" spans="2:8" ht="15.75">
      <c r="B19" s="27"/>
      <c r="C19" s="28"/>
      <c r="D19" s="28"/>
      <c r="E19" s="28"/>
      <c r="F19" s="28"/>
      <c r="G19" s="28"/>
      <c r="H19" s="29"/>
    </row>
    <row r="20" spans="2:8" ht="15.75">
      <c r="B20" s="5" t="s">
        <v>3</v>
      </c>
      <c r="C20" s="5" t="s">
        <v>10</v>
      </c>
      <c r="D20" s="7">
        <v>1.5</v>
      </c>
      <c r="E20" s="19">
        <f>D20+(D20*0.04)</f>
        <v>1.56</v>
      </c>
      <c r="F20" s="19">
        <f>D20+(D20*0.2)</f>
        <v>1.8</v>
      </c>
      <c r="G20" s="19">
        <f>F20+(F20*0.04)</f>
        <v>1.872</v>
      </c>
      <c r="H20" s="2" t="s">
        <v>6</v>
      </c>
    </row>
    <row r="21" spans="2:8" ht="15.75">
      <c r="B21" s="5" t="s">
        <v>3</v>
      </c>
      <c r="C21" s="5" t="s">
        <v>10</v>
      </c>
      <c r="D21" s="7">
        <v>1.4</v>
      </c>
      <c r="E21" s="19">
        <f>D21+(D21*0.04)</f>
        <v>1.456</v>
      </c>
      <c r="F21" s="19">
        <f>D21+(D21*0.2)</f>
        <v>1.68</v>
      </c>
      <c r="G21" s="19">
        <f>F21+(F21*0.04)</f>
        <v>1.7471999999999999</v>
      </c>
      <c r="H21" s="4" t="s">
        <v>7</v>
      </c>
    </row>
    <row r="22" spans="2:8" ht="15.75">
      <c r="B22" s="27"/>
      <c r="C22" s="28"/>
      <c r="D22" s="28"/>
      <c r="E22" s="28"/>
      <c r="F22" s="28"/>
      <c r="G22" s="28"/>
      <c r="H22" s="29"/>
    </row>
    <row r="23" spans="2:8" ht="15.75">
      <c r="B23" s="5" t="s">
        <v>3</v>
      </c>
      <c r="C23" s="5" t="s">
        <v>11</v>
      </c>
      <c r="D23" s="7">
        <v>2</v>
      </c>
      <c r="E23" s="19">
        <f>D23+(D23*0.04)</f>
        <v>2.08</v>
      </c>
      <c r="F23" s="19">
        <v>2</v>
      </c>
      <c r="G23" s="19">
        <f>F23+(F23*0.04)</f>
        <v>2.08</v>
      </c>
      <c r="H23" s="4" t="s">
        <v>12</v>
      </c>
    </row>
    <row r="24" spans="2:8" ht="15.75">
      <c r="B24" s="27"/>
      <c r="C24" s="28"/>
      <c r="D24" s="28"/>
      <c r="E24" s="28"/>
      <c r="F24" s="28"/>
      <c r="G24" s="28"/>
      <c r="H24" s="29"/>
    </row>
    <row r="25" spans="2:8" ht="15.75">
      <c r="B25" s="4" t="s">
        <v>17</v>
      </c>
      <c r="C25" s="4" t="s">
        <v>18</v>
      </c>
      <c r="D25" s="3">
        <v>0.8</v>
      </c>
      <c r="E25" s="19">
        <f>D25+(D25*0.04)</f>
        <v>0.8320000000000001</v>
      </c>
      <c r="F25" s="19">
        <f>D25+(D25*0.2)</f>
        <v>0.9600000000000001</v>
      </c>
      <c r="G25" s="19">
        <f>F25+(F25*0.04)</f>
        <v>0.9984000000000001</v>
      </c>
      <c r="H25" s="4" t="s">
        <v>6</v>
      </c>
    </row>
    <row r="26" spans="2:8" ht="15.75">
      <c r="B26" s="4" t="s">
        <v>17</v>
      </c>
      <c r="C26" s="4" t="s">
        <v>18</v>
      </c>
      <c r="D26" s="3">
        <v>0.7</v>
      </c>
      <c r="E26" s="19">
        <f>D26+(D26*0.04)</f>
        <v>0.728</v>
      </c>
      <c r="F26" s="19">
        <f>D26+(D26*0.2)</f>
        <v>0.84</v>
      </c>
      <c r="G26" s="19">
        <f>F26+(F26*0.04)</f>
        <v>0.8735999999999999</v>
      </c>
      <c r="H26" s="4" t="s">
        <v>7</v>
      </c>
    </row>
    <row r="27" spans="2:8" ht="15.75">
      <c r="B27" s="27"/>
      <c r="C27" s="28"/>
      <c r="D27" s="28"/>
      <c r="E27" s="28"/>
      <c r="F27" s="28"/>
      <c r="G27" s="28"/>
      <c r="H27" s="29"/>
    </row>
    <row r="28" spans="2:8" ht="15.75">
      <c r="B28" s="4" t="s">
        <v>17</v>
      </c>
      <c r="C28" s="4" t="s">
        <v>20</v>
      </c>
      <c r="D28" s="8">
        <v>1.6</v>
      </c>
      <c r="E28" s="19">
        <f>D28+(D28*0.04)</f>
        <v>1.6640000000000001</v>
      </c>
      <c r="F28" s="19">
        <f>D28+(D28*0.2)</f>
        <v>1.9200000000000002</v>
      </c>
      <c r="G28" s="19">
        <f>F28+(F28*0.04)</f>
        <v>1.9968000000000001</v>
      </c>
      <c r="H28" s="9" t="s">
        <v>5</v>
      </c>
    </row>
    <row r="29" spans="2:8" ht="15.75">
      <c r="B29" s="4" t="s">
        <v>17</v>
      </c>
      <c r="C29" s="4" t="s">
        <v>20</v>
      </c>
      <c r="D29" s="3">
        <v>1.4</v>
      </c>
      <c r="E29" s="19">
        <f>D29+(D29*0.04)</f>
        <v>1.456</v>
      </c>
      <c r="F29" s="19">
        <f>D29+(D29*0.2)</f>
        <v>1.68</v>
      </c>
      <c r="G29" s="19">
        <f>F29+(F29*0.04)</f>
        <v>1.7471999999999999</v>
      </c>
      <c r="H29" s="2" t="s">
        <v>6</v>
      </c>
    </row>
    <row r="30" spans="2:8" ht="15.75">
      <c r="B30" s="4" t="s">
        <v>17</v>
      </c>
      <c r="C30" s="4" t="s">
        <v>20</v>
      </c>
      <c r="D30" s="3">
        <v>1.2</v>
      </c>
      <c r="E30" s="19">
        <f>D30+(D30*0.04)</f>
        <v>1.248</v>
      </c>
      <c r="F30" s="19">
        <f>D30+(D30*0.2)</f>
        <v>1.44</v>
      </c>
      <c r="G30" s="19">
        <f>F30+(F30*0.04)</f>
        <v>1.4976</v>
      </c>
      <c r="H30" s="4" t="s">
        <v>7</v>
      </c>
    </row>
    <row r="31" spans="2:8" ht="15.75">
      <c r="B31" s="27"/>
      <c r="C31" s="28"/>
      <c r="D31" s="28"/>
      <c r="E31" s="28"/>
      <c r="F31" s="28"/>
      <c r="G31" s="28"/>
      <c r="H31" s="29"/>
    </row>
    <row r="32" spans="2:8" ht="15.75">
      <c r="B32" s="4" t="s">
        <v>17</v>
      </c>
      <c r="C32" s="4" t="s">
        <v>8</v>
      </c>
      <c r="D32" s="3">
        <v>1.5</v>
      </c>
      <c r="E32" s="19">
        <f>D32+(D32*0.04)</f>
        <v>1.56</v>
      </c>
      <c r="F32" s="19">
        <f>D32+(D32*0.2)</f>
        <v>1.8</v>
      </c>
      <c r="G32" s="19">
        <f>F32+(F32*0.04)</f>
        <v>1.872</v>
      </c>
      <c r="H32" s="5" t="s">
        <v>5</v>
      </c>
    </row>
    <row r="33" spans="2:8" ht="15.75">
      <c r="B33" s="4" t="s">
        <v>17</v>
      </c>
      <c r="C33" s="4" t="s">
        <v>8</v>
      </c>
      <c r="D33" s="3">
        <v>1.3</v>
      </c>
      <c r="E33" s="19">
        <f>D33+(D33*0.04)</f>
        <v>1.352</v>
      </c>
      <c r="F33" s="19">
        <f>D33+(D33*0.2)</f>
        <v>1.56</v>
      </c>
      <c r="G33" s="19">
        <f>F33+(F33*0.04)</f>
        <v>1.6224</v>
      </c>
      <c r="H33" s="2" t="s">
        <v>6</v>
      </c>
    </row>
    <row r="34" spans="2:8" ht="15.75">
      <c r="B34" s="4" t="s">
        <v>17</v>
      </c>
      <c r="C34" s="4" t="s">
        <v>8</v>
      </c>
      <c r="D34" s="3">
        <v>1.1</v>
      </c>
      <c r="E34" s="19">
        <f>D34+(D34*0.04)</f>
        <v>1.1440000000000001</v>
      </c>
      <c r="F34" s="19">
        <f>D34+(D34*0.2)</f>
        <v>1.32</v>
      </c>
      <c r="G34" s="19">
        <f>F34+(F34*0.04)</f>
        <v>1.3728</v>
      </c>
      <c r="H34" s="4" t="s">
        <v>7</v>
      </c>
    </row>
    <row r="35" spans="2:8" ht="15.75">
      <c r="B35" s="27"/>
      <c r="C35" s="28"/>
      <c r="D35" s="28"/>
      <c r="E35" s="28"/>
      <c r="F35" s="28"/>
      <c r="G35" s="28"/>
      <c r="H35" s="29"/>
    </row>
    <row r="36" spans="2:8" ht="15.75">
      <c r="B36" s="4" t="s">
        <v>17</v>
      </c>
      <c r="C36" s="4" t="s">
        <v>9</v>
      </c>
      <c r="D36" s="3">
        <v>1.8</v>
      </c>
      <c r="E36" s="19">
        <f>D36+(D36*0.07)</f>
        <v>1.9260000000000002</v>
      </c>
      <c r="F36" s="19">
        <f>D36+(D36*0.2)</f>
        <v>2.16</v>
      </c>
      <c r="G36" s="19">
        <f>F36+(F36*0.07)</f>
        <v>2.3112000000000004</v>
      </c>
      <c r="H36" s="20" t="s">
        <v>26</v>
      </c>
    </row>
    <row r="37" spans="2:8" ht="15.75">
      <c r="B37" s="4" t="s">
        <v>17</v>
      </c>
      <c r="C37" s="4" t="s">
        <v>9</v>
      </c>
      <c r="D37" s="3">
        <v>3</v>
      </c>
      <c r="E37" s="19">
        <f>D37+(D37*0.07)</f>
        <v>3.21</v>
      </c>
      <c r="F37" s="19">
        <f>D37+(D37*0.2)</f>
        <v>3.6</v>
      </c>
      <c r="G37" s="19">
        <f>F37+(F37*0.07)</f>
        <v>3.8520000000000003</v>
      </c>
      <c r="H37" s="2" t="s">
        <v>6</v>
      </c>
    </row>
    <row r="38" spans="2:8" ht="15.75">
      <c r="B38" s="4" t="s">
        <v>17</v>
      </c>
      <c r="C38" s="10" t="s">
        <v>9</v>
      </c>
      <c r="D38" s="11">
        <v>2.8</v>
      </c>
      <c r="E38" s="19">
        <f>D38+(D38*0.07)</f>
        <v>2.996</v>
      </c>
      <c r="F38" s="19">
        <f>D38+(D38*0.2)</f>
        <v>3.36</v>
      </c>
      <c r="G38" s="19">
        <f>F38+(F38*0.07)</f>
        <v>3.5951999999999997</v>
      </c>
      <c r="H38" s="10" t="s">
        <v>7</v>
      </c>
    </row>
    <row r="39" spans="2:8" ht="15.75">
      <c r="B39" s="14"/>
      <c r="C39" s="14"/>
      <c r="D39" s="15"/>
      <c r="E39" s="15"/>
      <c r="F39" s="15"/>
      <c r="G39" s="15"/>
      <c r="H39" s="14"/>
    </row>
    <row r="40" spans="2:8" ht="139.5" customHeight="1">
      <c r="B40" s="12"/>
      <c r="C40" s="12"/>
      <c r="D40" s="13"/>
      <c r="E40" s="13"/>
      <c r="F40" s="13"/>
      <c r="G40" s="13"/>
      <c r="H40" s="12"/>
    </row>
    <row r="41" spans="2:8" ht="15.75">
      <c r="B41" s="16"/>
      <c r="C41" s="16"/>
      <c r="D41" s="17"/>
      <c r="E41" s="17"/>
      <c r="F41" s="17"/>
      <c r="G41" s="17"/>
      <c r="H41" s="16"/>
    </row>
    <row r="42" spans="2:8" ht="15.75">
      <c r="B42" s="34" t="s">
        <v>19</v>
      </c>
      <c r="C42" s="34"/>
      <c r="D42" s="34"/>
      <c r="E42" s="34"/>
      <c r="F42" s="34"/>
      <c r="G42" s="34"/>
      <c r="H42" s="34"/>
    </row>
    <row r="43" spans="2:8" ht="15.75">
      <c r="B43" s="30" t="s">
        <v>0</v>
      </c>
      <c r="C43" s="31"/>
      <c r="D43" s="1" t="s">
        <v>1</v>
      </c>
      <c r="E43" s="1" t="s">
        <v>28</v>
      </c>
      <c r="F43" s="1" t="s">
        <v>27</v>
      </c>
      <c r="G43" s="1" t="s">
        <v>28</v>
      </c>
      <c r="H43" s="1" t="s">
        <v>2</v>
      </c>
    </row>
    <row r="44" spans="2:8" ht="15.75">
      <c r="B44" s="27"/>
      <c r="C44" s="28"/>
      <c r="D44" s="28"/>
      <c r="E44" s="28"/>
      <c r="F44" s="28"/>
      <c r="G44" s="28"/>
      <c r="H44" s="29"/>
    </row>
    <row r="45" spans="2:8" ht="15.75">
      <c r="B45" s="4" t="s">
        <v>13</v>
      </c>
      <c r="C45" s="4" t="s">
        <v>14</v>
      </c>
      <c r="D45" s="6">
        <v>2.7</v>
      </c>
      <c r="E45" s="19">
        <f>D45+(D45*0.04)</f>
        <v>2.8080000000000003</v>
      </c>
      <c r="F45" s="19">
        <f>D45+(D45*0.2)</f>
        <v>3.24</v>
      </c>
      <c r="G45" s="19">
        <f>F45+(F45*0.04)</f>
        <v>3.3696</v>
      </c>
      <c r="H45" s="4" t="s">
        <v>5</v>
      </c>
    </row>
    <row r="46" spans="2:8" ht="15.75">
      <c r="B46" s="4" t="s">
        <v>13</v>
      </c>
      <c r="C46" s="4" t="s">
        <v>14</v>
      </c>
      <c r="D46" s="3">
        <v>2.5</v>
      </c>
      <c r="E46" s="19">
        <f>D46+(D46*0.04)</f>
        <v>2.6</v>
      </c>
      <c r="F46" s="19">
        <f>D46+(D46*0.2)</f>
        <v>3</v>
      </c>
      <c r="G46" s="19">
        <f>F46+(F46*0.04)</f>
        <v>3.12</v>
      </c>
      <c r="H46" s="2" t="s">
        <v>6</v>
      </c>
    </row>
    <row r="47" spans="2:8" ht="15.75">
      <c r="B47" s="27"/>
      <c r="C47" s="28"/>
      <c r="D47" s="28"/>
      <c r="E47" s="28"/>
      <c r="F47" s="28"/>
      <c r="G47" s="28"/>
      <c r="H47" s="29"/>
    </row>
    <row r="48" spans="2:8" ht="15.75">
      <c r="B48" s="4" t="s">
        <v>13</v>
      </c>
      <c r="C48" s="4" t="s">
        <v>15</v>
      </c>
      <c r="D48" s="6">
        <v>2.7</v>
      </c>
      <c r="E48" s="19">
        <f>D48+(D48*0.04)</f>
        <v>2.8080000000000003</v>
      </c>
      <c r="F48" s="19">
        <f>D48+(D48*0.2)</f>
        <v>3.24</v>
      </c>
      <c r="G48" s="19">
        <f>F48+(F48*0.04)</f>
        <v>3.3696</v>
      </c>
      <c r="H48" s="4" t="s">
        <v>5</v>
      </c>
    </row>
    <row r="49" spans="2:8" ht="15.75">
      <c r="B49" s="4" t="s">
        <v>13</v>
      </c>
      <c r="C49" s="4" t="s">
        <v>15</v>
      </c>
      <c r="D49" s="3">
        <v>2.5</v>
      </c>
      <c r="E49" s="19">
        <f>D49+(D49*0.04)</f>
        <v>2.6</v>
      </c>
      <c r="F49" s="19">
        <f>D49+(D49*0.2)</f>
        <v>3</v>
      </c>
      <c r="G49" s="19">
        <f>F49+(F49*0.04)</f>
        <v>3.12</v>
      </c>
      <c r="H49" s="2" t="s">
        <v>6</v>
      </c>
    </row>
    <row r="50" spans="2:8" ht="15.75">
      <c r="B50" s="27"/>
      <c r="C50" s="28"/>
      <c r="D50" s="28"/>
      <c r="E50" s="28"/>
      <c r="F50" s="28"/>
      <c r="G50" s="28"/>
      <c r="H50" s="29"/>
    </row>
    <row r="51" spans="2:8" ht="15.75">
      <c r="B51" s="10" t="s">
        <v>13</v>
      </c>
      <c r="C51" s="10" t="s">
        <v>16</v>
      </c>
      <c r="D51" s="3">
        <v>3.3</v>
      </c>
      <c r="E51" s="19">
        <f>D51+(D51*0.04)</f>
        <v>3.432</v>
      </c>
      <c r="F51" s="19">
        <f>D51+(D51*0.2)</f>
        <v>3.96</v>
      </c>
      <c r="G51" s="19">
        <f>F51+(F51*0.04)</f>
        <v>4.1184</v>
      </c>
      <c r="H51" s="10" t="s">
        <v>5</v>
      </c>
    </row>
    <row r="52" spans="2:8" ht="15.75">
      <c r="B52" s="10" t="s">
        <v>13</v>
      </c>
      <c r="C52" s="10" t="s">
        <v>16</v>
      </c>
      <c r="D52" s="3">
        <v>3.1</v>
      </c>
      <c r="E52" s="19">
        <f>D52+(D52*0.04)</f>
        <v>3.224</v>
      </c>
      <c r="F52" s="19">
        <f>D52+(D52*0.2)</f>
        <v>3.72</v>
      </c>
      <c r="G52" s="19">
        <f>F52+(F52*0.04)</f>
        <v>3.8688000000000002</v>
      </c>
      <c r="H52" s="10" t="s">
        <v>6</v>
      </c>
    </row>
    <row r="53" spans="2:8" ht="15.75">
      <c r="B53" s="10" t="s">
        <v>13</v>
      </c>
      <c r="C53" s="10" t="s">
        <v>16</v>
      </c>
      <c r="D53" s="11">
        <v>2.8</v>
      </c>
      <c r="E53" s="19">
        <f>D53+(D53*0.04)</f>
        <v>2.912</v>
      </c>
      <c r="F53" s="19">
        <f>D53+(D53*0.2)</f>
        <v>3.36</v>
      </c>
      <c r="G53" s="19">
        <f>F53+(F53*0.04)</f>
        <v>3.4943999999999997</v>
      </c>
      <c r="H53" s="10" t="s">
        <v>7</v>
      </c>
    </row>
    <row r="54" spans="2:8" ht="15.75">
      <c r="B54" s="27"/>
      <c r="C54" s="28"/>
      <c r="D54" s="28"/>
      <c r="E54" s="28"/>
      <c r="F54" s="28"/>
      <c r="G54" s="28"/>
      <c r="H54" s="29"/>
    </row>
    <row r="55" spans="2:8" ht="15.75">
      <c r="B55" s="33" t="s">
        <v>21</v>
      </c>
      <c r="C55" s="33"/>
      <c r="D55" s="33"/>
      <c r="E55" s="33"/>
      <c r="F55" s="33"/>
      <c r="G55" s="33"/>
      <c r="H55" s="33"/>
    </row>
    <row r="56" spans="2:10" ht="15.75">
      <c r="B56" s="22" t="s">
        <v>22</v>
      </c>
      <c r="C56" s="23"/>
      <c r="D56" s="21">
        <v>16.52</v>
      </c>
      <c r="E56" s="24">
        <f>D56+(D56*0.16)</f>
        <v>19.1632</v>
      </c>
      <c r="F56" s="25"/>
      <c r="G56" s="19">
        <f>D56+(D56*0.2)</f>
        <v>19.823999999999998</v>
      </c>
      <c r="H56" s="19">
        <f>G56+(G56*0.16)</f>
        <v>22.995839999999998</v>
      </c>
      <c r="I56" s="18"/>
      <c r="J56" s="18"/>
    </row>
    <row r="57" spans="2:10" ht="15.75">
      <c r="B57" s="22" t="s">
        <v>23</v>
      </c>
      <c r="C57" s="23"/>
      <c r="D57" s="21">
        <v>17.96</v>
      </c>
      <c r="E57" s="24">
        <f>D57+(D57*0.16)</f>
        <v>20.8336</v>
      </c>
      <c r="F57" s="25"/>
      <c r="G57" s="19">
        <f>D57+(D57*0.2)</f>
        <v>21.552</v>
      </c>
      <c r="H57" s="19">
        <f>G57+(G57*0.16)</f>
        <v>25.00032</v>
      </c>
      <c r="I57" s="18"/>
      <c r="J57" s="18"/>
    </row>
    <row r="58" spans="2:10" ht="15.75">
      <c r="B58" s="22" t="s">
        <v>24</v>
      </c>
      <c r="C58" s="23"/>
      <c r="D58" s="21">
        <v>19.4</v>
      </c>
      <c r="E58" s="24">
        <f>D58+(D58*0.16)</f>
        <v>22.503999999999998</v>
      </c>
      <c r="F58" s="25"/>
      <c r="G58" s="19">
        <f>D58+(D58*0.2)</f>
        <v>23.279999999999998</v>
      </c>
      <c r="H58" s="19">
        <f>G58+(G58*0.16)</f>
        <v>27.004799999999996</v>
      </c>
      <c r="I58" s="18"/>
      <c r="J58" s="18"/>
    </row>
    <row r="59" spans="2:8" ht="15.75">
      <c r="B59" s="22" t="s">
        <v>29</v>
      </c>
      <c r="C59" s="23"/>
      <c r="D59" s="21">
        <v>25.14</v>
      </c>
      <c r="E59" s="24">
        <f>D59+(D59*0.16)</f>
        <v>29.1624</v>
      </c>
      <c r="F59" s="25"/>
      <c r="G59" s="19">
        <f>D59+(D59*0.2)</f>
        <v>30.168</v>
      </c>
      <c r="H59" s="19">
        <f>G59+(G59*0.16)</f>
        <v>34.99488</v>
      </c>
    </row>
    <row r="60" spans="2:8" ht="15.75">
      <c r="B60" s="22" t="s">
        <v>30</v>
      </c>
      <c r="C60" s="23"/>
      <c r="D60" s="21">
        <v>32.33</v>
      </c>
      <c r="E60" s="24">
        <f>D60+(D60*0.16)</f>
        <v>37.5028</v>
      </c>
      <c r="F60" s="25"/>
      <c r="G60" s="19">
        <f>D60+(D60*0.2)</f>
        <v>38.796</v>
      </c>
      <c r="H60" s="19">
        <f>G60+(G60*0.16)</f>
        <v>45.00336</v>
      </c>
    </row>
    <row r="61" spans="2:8" ht="15.75">
      <c r="B61" s="26" t="s">
        <v>31</v>
      </c>
      <c r="C61" s="26"/>
      <c r="D61" s="26"/>
      <c r="E61" s="26"/>
      <c r="F61" s="26"/>
      <c r="G61" s="26"/>
      <c r="H61" s="26"/>
    </row>
    <row r="63" ht="15">
      <c r="B63" s="35"/>
    </row>
    <row r="64" ht="15">
      <c r="B64" s="35"/>
    </row>
    <row r="65536" spans="6:7" ht="15.75">
      <c r="F65536" s="19"/>
      <c r="G65536" s="13"/>
    </row>
  </sheetData>
  <sheetProtection/>
  <mergeCells count="31">
    <mergeCell ref="B61:H61"/>
    <mergeCell ref="B60:C60"/>
    <mergeCell ref="E60:F60"/>
    <mergeCell ref="B3:C3"/>
    <mergeCell ref="B2:H2"/>
    <mergeCell ref="B1:H1"/>
    <mergeCell ref="B55:H55"/>
    <mergeCell ref="B42:H42"/>
    <mergeCell ref="B43:C43"/>
    <mergeCell ref="B15:H15"/>
    <mergeCell ref="B19:H19"/>
    <mergeCell ref="B22:H22"/>
    <mergeCell ref="B54:H54"/>
    <mergeCell ref="B24:H24"/>
    <mergeCell ref="B4:H4"/>
    <mergeCell ref="B7:H7"/>
    <mergeCell ref="B11:H11"/>
    <mergeCell ref="B47:H47"/>
    <mergeCell ref="B50:H50"/>
    <mergeCell ref="B27:H27"/>
    <mergeCell ref="B31:H31"/>
    <mergeCell ref="B35:H35"/>
    <mergeCell ref="B44:H44"/>
    <mergeCell ref="B59:C59"/>
    <mergeCell ref="E56:F56"/>
    <mergeCell ref="E57:F57"/>
    <mergeCell ref="E58:F58"/>
    <mergeCell ref="E59:F59"/>
    <mergeCell ref="B58:C58"/>
    <mergeCell ref="B56:C56"/>
    <mergeCell ref="B57:C5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JOSE</cp:lastModifiedBy>
  <cp:lastPrinted>2009-09-17T12:52:44Z</cp:lastPrinted>
  <dcterms:created xsi:type="dcterms:W3CDTF">2009-01-08T07:30:51Z</dcterms:created>
  <dcterms:modified xsi:type="dcterms:W3CDTF">2009-11-13T13:13:34Z</dcterms:modified>
  <cp:category/>
  <cp:version/>
  <cp:contentType/>
  <cp:contentStatus/>
</cp:coreProperties>
</file>