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515" windowHeight="5925" activeTab="3"/>
  </bookViews>
  <sheets>
    <sheet name="Ingresos" sheetId="1" r:id="rId1"/>
    <sheet name="Gastos" sheetId="2" r:id="rId2"/>
    <sheet name="Balance" sheetId="3" r:id="rId3"/>
    <sheet name="Movimientos" sheetId="4" r:id="rId4"/>
  </sheets>
  <definedNames/>
  <calcPr fullCalcOnLoad="1"/>
</workbook>
</file>

<file path=xl/sharedStrings.xml><?xml version="1.0" encoding="utf-8"?>
<sst xmlns="http://schemas.openxmlformats.org/spreadsheetml/2006/main" count="59" uniqueCount="56">
  <si>
    <t>REINTEGRO CAJERO AUTOMATICO</t>
  </si>
  <si>
    <t>INGRESO EN EFECTIVO amparo villar</t>
  </si>
  <si>
    <t>INGRESO EN EFECTIVO noviembre antonio romero</t>
  </si>
  <si>
    <t>CARGO COMPRA COMPRA NOMBRE COMERCIO E.S. SAN PEDRO S.L.</t>
  </si>
  <si>
    <t>Cantidad</t>
  </si>
  <si>
    <t>Concepto</t>
  </si>
  <si>
    <t>arganzuela</t>
  </si>
  <si>
    <t>bah-pies</t>
  </si>
  <si>
    <t>barraka</t>
  </si>
  <si>
    <t>jarapatata</t>
  </si>
  <si>
    <t>malasaña</t>
  </si>
  <si>
    <t>rastro</t>
  </si>
  <si>
    <t>universidad</t>
  </si>
  <si>
    <t>vallekas</t>
  </si>
  <si>
    <t>villaverde</t>
  </si>
  <si>
    <t>Otros ingresos</t>
  </si>
  <si>
    <t>Cuotas</t>
  </si>
  <si>
    <t>Amparo Villar</t>
  </si>
  <si>
    <t xml:space="preserve">ABONO INTERESES </t>
  </si>
  <si>
    <t>rivas</t>
  </si>
  <si>
    <t>subtotal Otros ingresos</t>
  </si>
  <si>
    <t>TOTAL INGRESOS OCTUBRE</t>
  </si>
  <si>
    <t>Total bolsas</t>
  </si>
  <si>
    <t>Subtotal cuota Noviembre</t>
  </si>
  <si>
    <t xml:space="preserve">subtotal asignaciones </t>
  </si>
  <si>
    <t>COMUNICACIÓN</t>
  </si>
  <si>
    <t>Teléfono</t>
  </si>
  <si>
    <t>subtotal comunicación</t>
  </si>
  <si>
    <t>subtotal transporte</t>
  </si>
  <si>
    <t>GASTOS OCTUBRE 2007</t>
  </si>
  <si>
    <t>ASIGNACIONES OCTUBRE</t>
  </si>
  <si>
    <t xml:space="preserve">REINTEGRO CAJERO AUTOMATICO </t>
  </si>
  <si>
    <t>COMERCIO E.S. SAN PEDRO S.L.</t>
  </si>
  <si>
    <t xml:space="preserve">TRANSPORTE, AGRÍCOLA Y DEMÁS </t>
  </si>
  <si>
    <t>TOTAL GASTOS OCTUBRE</t>
  </si>
  <si>
    <t>Otros ingresos a identificar</t>
  </si>
  <si>
    <t>INGRESOS OCTUBRE 2007</t>
  </si>
  <si>
    <t xml:space="preserve">¿Grupo sin identificar? </t>
  </si>
  <si>
    <t xml:space="preserve"> </t>
  </si>
  <si>
    <t>BALANCE OCTUBRE 2007</t>
  </si>
  <si>
    <t>GASTOS OCTUBRE 07</t>
  </si>
  <si>
    <t>INGRESOS OCTUBRE 07</t>
  </si>
  <si>
    <t>BALANCE OCTUBRE 07</t>
  </si>
  <si>
    <t>SALDO A 1 OCTUBRE</t>
  </si>
  <si>
    <t>SALDO A 31 OCTUBRE</t>
  </si>
  <si>
    <t>ESTADO DE LA CUENTA BANCARIA</t>
  </si>
  <si>
    <t>FECHA</t>
  </si>
  <si>
    <t>BANCO</t>
  </si>
  <si>
    <t>MOVIMIENTO</t>
  </si>
  <si>
    <t>PAGO 14 BOLSAS MES OCTUBRE BAH MALASAÑA</t>
  </si>
  <si>
    <t>INGRESO EN EFECTIVO BAH-PIES OCTUBRE</t>
  </si>
  <si>
    <t xml:space="preserve">TRANSFERENCIA A SU FAVOR PAGO NOVIEMBRE BAHRGANZUELA </t>
  </si>
  <si>
    <t xml:space="preserve">INGRESO EN EFECTIVO </t>
  </si>
  <si>
    <t xml:space="preserve">PAGO EN EFECTIVO </t>
  </si>
  <si>
    <t xml:space="preserve">TRANSFERENCIA BAH RIVAS VACIAMADRID 10 </t>
  </si>
  <si>
    <t>RECIBO DE TELEFONO MOVISTAR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</si>
</sst>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000"/>
    <numFmt numFmtId="170" formatCode="[$-40A]dddd\,\ dd&quot; de &quot;mmmm&quot; de &quot;yyyy"/>
  </numFmts>
  <fonts count="12">
    <font>
      <sz val="10"/>
      <name val="Arial"/>
      <family val="0"/>
    </font>
    <font>
      <sz val="10"/>
      <color indexed="8"/>
      <name val="Verdana"/>
      <family val="2"/>
    </font>
    <font>
      <sz val="8"/>
      <name val="Arial"/>
      <family val="0"/>
    </font>
    <font>
      <b/>
      <sz val="10"/>
      <color indexed="8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4" fontId="1" fillId="0" borderId="0" xfId="15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4" fillId="0" borderId="0" xfId="15" applyFont="1" applyAlignment="1">
      <alignment/>
    </xf>
    <xf numFmtId="0" fontId="8" fillId="0" borderId="1" xfId="0" applyFont="1" applyBorder="1" applyAlignment="1" applyProtection="1">
      <alignment/>
      <protection locked="0"/>
    </xf>
    <xf numFmtId="2" fontId="6" fillId="0" borderId="1" xfId="0" applyNumberFormat="1" applyFont="1" applyBorder="1" applyAlignment="1" applyProtection="1">
      <alignment/>
      <protection locked="0"/>
    </xf>
    <xf numFmtId="44" fontId="6" fillId="0" borderId="1" xfId="15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4" fillId="0" borderId="0" xfId="0" applyNumberFormat="1" applyFont="1" applyAlignment="1">
      <alignment/>
    </xf>
    <xf numFmtId="44" fontId="4" fillId="0" borderId="0" xfId="15" applyFont="1" applyFill="1" applyAlignment="1">
      <alignment/>
    </xf>
    <xf numFmtId="0" fontId="6" fillId="0" borderId="1" xfId="0" applyFont="1" applyBorder="1" applyAlignment="1">
      <alignment/>
    </xf>
    <xf numFmtId="44" fontId="6" fillId="0" borderId="1" xfId="0" applyNumberFormat="1" applyFont="1" applyBorder="1" applyAlignment="1">
      <alignment/>
    </xf>
    <xf numFmtId="44" fontId="6" fillId="0" borderId="1" xfId="15" applyFont="1" applyBorder="1" applyAlignment="1">
      <alignment/>
    </xf>
    <xf numFmtId="0" fontId="6" fillId="0" borderId="0" xfId="0" applyFont="1" applyBorder="1" applyAlignment="1">
      <alignment/>
    </xf>
    <xf numFmtId="44" fontId="6" fillId="0" borderId="0" xfId="15" applyFont="1" applyBorder="1" applyAlignment="1">
      <alignment/>
    </xf>
    <xf numFmtId="44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15" applyFont="1" applyBorder="1" applyAlignment="1">
      <alignment/>
    </xf>
    <xf numFmtId="44" fontId="4" fillId="0" borderId="0" xfId="0" applyNumberFormat="1" applyFont="1" applyAlignment="1">
      <alignment/>
    </xf>
    <xf numFmtId="44" fontId="3" fillId="0" borderId="1" xfId="15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2" fontId="6" fillId="0" borderId="0" xfId="0" applyNumberFormat="1" applyFont="1" applyBorder="1" applyAlignment="1">
      <alignment/>
    </xf>
    <xf numFmtId="44" fontId="6" fillId="0" borderId="0" xfId="15" applyFont="1" applyFill="1" applyBorder="1" applyAlignment="1">
      <alignment/>
    </xf>
    <xf numFmtId="0" fontId="9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4" fontId="4" fillId="0" borderId="0" xfId="15" applyFont="1" applyFill="1" applyBorder="1" applyAlignment="1">
      <alignment/>
    </xf>
    <xf numFmtId="0" fontId="8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44" fontId="6" fillId="0" borderId="1" xfId="15" applyFont="1" applyFill="1" applyBorder="1" applyAlignment="1">
      <alignment/>
    </xf>
    <xf numFmtId="0" fontId="11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44" fontId="4" fillId="0" borderId="1" xfId="15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4" fillId="0" borderId="1" xfId="15" applyFont="1" applyBorder="1" applyAlignment="1" quotePrefix="1">
      <alignment/>
    </xf>
    <xf numFmtId="4" fontId="1" fillId="0" borderId="1" xfId="0" applyNumberFormat="1" applyFont="1" applyBorder="1" applyAlignment="1">
      <alignment/>
    </xf>
    <xf numFmtId="16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9">
      <selection activeCell="B26" sqref="B26"/>
    </sheetView>
  </sheetViews>
  <sheetFormatPr defaultColWidth="11.421875" defaultRowHeight="12.75"/>
  <cols>
    <col min="1" max="1" width="11.8515625" style="5" bestFit="1" customWidth="1"/>
    <col min="2" max="2" width="11.421875" style="5" customWidth="1"/>
    <col min="3" max="3" width="12.28125" style="5" customWidth="1"/>
    <col min="4" max="4" width="14.421875" style="14" bestFit="1" customWidth="1"/>
    <col min="5" max="16384" width="11.421875" style="5" customWidth="1"/>
  </cols>
  <sheetData>
    <row r="1" ht="18">
      <c r="C1" s="6" t="s">
        <v>36</v>
      </c>
    </row>
    <row r="3" spans="1:4" ht="12.75">
      <c r="A3" s="18"/>
      <c r="B3" s="26"/>
      <c r="C3" s="18"/>
      <c r="D3" s="27"/>
    </row>
    <row r="4" spans="1:4" ht="12.75">
      <c r="A4" s="28"/>
      <c r="B4" s="29"/>
      <c r="D4" s="30"/>
    </row>
    <row r="5" spans="1:4" ht="12.75">
      <c r="A5" s="31" t="s">
        <v>16</v>
      </c>
      <c r="B5" s="29"/>
      <c r="C5" s="32"/>
      <c r="D5" s="30"/>
    </row>
    <row r="6" spans="1:4" ht="12.75">
      <c r="A6" s="33"/>
      <c r="B6" s="29" t="s">
        <v>6</v>
      </c>
      <c r="C6" s="34">
        <v>7</v>
      </c>
      <c r="D6" s="30">
        <v>315</v>
      </c>
    </row>
    <row r="7" spans="1:4" ht="12.75">
      <c r="A7" s="33"/>
      <c r="B7" s="29" t="s">
        <v>7</v>
      </c>
      <c r="C7" s="34">
        <v>10</v>
      </c>
      <c r="D7" s="30">
        <v>450</v>
      </c>
    </row>
    <row r="8" spans="1:4" ht="12.75">
      <c r="A8" s="35"/>
      <c r="B8" s="29" t="s">
        <v>8</v>
      </c>
      <c r="C8" s="36"/>
      <c r="D8" s="30"/>
    </row>
    <row r="9" spans="1:4" ht="12.75">
      <c r="A9" s="33"/>
      <c r="B9" s="29" t="s">
        <v>9</v>
      </c>
      <c r="C9" s="34"/>
      <c r="D9" s="30"/>
    </row>
    <row r="10" spans="1:4" ht="12.75">
      <c r="A10" s="33"/>
      <c r="B10" s="29" t="s">
        <v>10</v>
      </c>
      <c r="C10" s="34">
        <v>14</v>
      </c>
      <c r="D10" s="30">
        <v>630</v>
      </c>
    </row>
    <row r="11" spans="1:4" ht="12.75">
      <c r="A11" s="33"/>
      <c r="B11" s="29" t="s">
        <v>11</v>
      </c>
      <c r="C11" s="34"/>
      <c r="D11" s="30"/>
    </row>
    <row r="12" spans="1:4" ht="12.75">
      <c r="A12" s="33"/>
      <c r="B12" s="37" t="s">
        <v>19</v>
      </c>
      <c r="C12" s="38">
        <v>10</v>
      </c>
      <c r="D12" s="14">
        <v>450</v>
      </c>
    </row>
    <row r="13" spans="1:4" ht="12.75">
      <c r="A13" s="35"/>
      <c r="B13" s="29" t="s">
        <v>12</v>
      </c>
      <c r="C13" s="36">
        <v>7</v>
      </c>
      <c r="D13" s="30">
        <v>315</v>
      </c>
    </row>
    <row r="14" spans="1:4" ht="12.75">
      <c r="A14" s="33"/>
      <c r="B14" s="29" t="s">
        <v>13</v>
      </c>
      <c r="C14" s="36"/>
      <c r="D14" s="30"/>
    </row>
    <row r="15" spans="2:4" ht="12.75">
      <c r="B15" s="29" t="s">
        <v>14</v>
      </c>
      <c r="C15" s="34"/>
      <c r="D15" s="30"/>
    </row>
    <row r="16" spans="2:4" ht="12.75">
      <c r="B16" s="29"/>
      <c r="C16" s="34"/>
      <c r="D16" s="30"/>
    </row>
    <row r="17" spans="2:4" ht="12.75">
      <c r="B17" s="29" t="s">
        <v>22</v>
      </c>
      <c r="C17" s="34">
        <f>SUM(C6:C15)</f>
        <v>48</v>
      </c>
      <c r="D17" s="30"/>
    </row>
    <row r="18" ht="12.75">
      <c r="B18" s="37"/>
    </row>
    <row r="19" spans="1:4" ht="12.75">
      <c r="A19" s="39" t="s">
        <v>23</v>
      </c>
      <c r="B19" s="40"/>
      <c r="C19" s="41"/>
      <c r="D19" s="42">
        <f>SUM(D6:D14)</f>
        <v>2160</v>
      </c>
    </row>
    <row r="20" spans="1:4" ht="12.75">
      <c r="A20" s="43"/>
      <c r="B20" s="29"/>
      <c r="C20" s="26"/>
      <c r="D20" s="30"/>
    </row>
    <row r="21" spans="1:4" ht="12.75">
      <c r="A21" s="21"/>
      <c r="B21" s="29"/>
      <c r="C21" s="22"/>
      <c r="D21" s="30"/>
    </row>
    <row r="22" spans="1:4" ht="12.75">
      <c r="A22" s="18" t="s">
        <v>35</v>
      </c>
      <c r="B22" s="29"/>
      <c r="C22" s="29"/>
      <c r="D22" s="30"/>
    </row>
    <row r="23" spans="1:4" ht="12.75">
      <c r="A23" s="21"/>
      <c r="B23" s="29"/>
      <c r="C23" s="44"/>
      <c r="D23" s="27"/>
    </row>
    <row r="24" spans="1:4" ht="12.75">
      <c r="A24" s="2">
        <v>39364</v>
      </c>
      <c r="B24" s="29" t="s">
        <v>17</v>
      </c>
      <c r="C24" s="26"/>
      <c r="D24" s="30">
        <v>45</v>
      </c>
    </row>
    <row r="25" spans="1:4" ht="12.75">
      <c r="A25" s="2">
        <v>39374</v>
      </c>
      <c r="B25" s="29" t="s">
        <v>37</v>
      </c>
      <c r="C25" s="26"/>
      <c r="D25" s="30">
        <v>495</v>
      </c>
    </row>
    <row r="26" spans="1:4" ht="12.75">
      <c r="A26" s="2"/>
      <c r="B26" s="29"/>
      <c r="C26" s="26"/>
      <c r="D26" s="30"/>
    </row>
    <row r="27" spans="1:4" ht="12.75">
      <c r="A27" s="2"/>
      <c r="B27" s="29"/>
      <c r="C27" s="26"/>
      <c r="D27" s="30"/>
    </row>
    <row r="28" spans="1:4" ht="12.75">
      <c r="A28" s="48" t="s">
        <v>15</v>
      </c>
      <c r="B28" s="29"/>
      <c r="C28" s="26"/>
      <c r="D28" s="30"/>
    </row>
    <row r="29" spans="1:4" ht="12.75">
      <c r="A29" s="2"/>
      <c r="B29" s="29"/>
      <c r="C29" s="26"/>
      <c r="D29" s="30"/>
    </row>
    <row r="30" spans="1:4" ht="12.75">
      <c r="A30" s="2">
        <v>39376</v>
      </c>
      <c r="B30" s="1" t="s">
        <v>18</v>
      </c>
      <c r="C30" s="29"/>
      <c r="D30" s="3">
        <v>0.08</v>
      </c>
    </row>
    <row r="31" spans="3:4" ht="12.75">
      <c r="C31" s="21"/>
      <c r="D31" s="30"/>
    </row>
    <row r="32" spans="1:4" ht="12.75">
      <c r="A32" s="39" t="s">
        <v>20</v>
      </c>
      <c r="B32" s="25"/>
      <c r="C32" s="45"/>
      <c r="D32" s="42">
        <f>SUM(D24:D31)</f>
        <v>540.08</v>
      </c>
    </row>
    <row r="33" spans="3:4" ht="12.75">
      <c r="C33" s="26"/>
      <c r="D33" s="30"/>
    </row>
    <row r="34" spans="3:4" ht="12.75">
      <c r="C34" s="21"/>
      <c r="D34" s="30"/>
    </row>
    <row r="35" spans="1:4" ht="12.75">
      <c r="A35" s="15" t="s">
        <v>21</v>
      </c>
      <c r="B35" s="25"/>
      <c r="C35" s="46"/>
      <c r="D35" s="42">
        <f>SUM(D32,D19)</f>
        <v>2700.08</v>
      </c>
    </row>
    <row r="36" spans="3:4" ht="12.75">
      <c r="C36" s="47"/>
      <c r="D36" s="27"/>
    </row>
    <row r="37" spans="3:4" ht="12.75">
      <c r="C37" s="47"/>
      <c r="D37" s="27"/>
    </row>
    <row r="38" ht="12.75">
      <c r="C38" s="47"/>
    </row>
    <row r="39" ht="12.75">
      <c r="C39" s="2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3">
      <selection activeCell="D26" sqref="D26"/>
    </sheetView>
  </sheetViews>
  <sheetFormatPr defaultColWidth="11.421875" defaultRowHeight="12.75"/>
  <cols>
    <col min="1" max="3" width="11.421875" style="5" customWidth="1"/>
    <col min="4" max="4" width="14.421875" style="5" bestFit="1" customWidth="1"/>
    <col min="5" max="16384" width="11.421875" style="5" customWidth="1"/>
  </cols>
  <sheetData>
    <row r="3" ht="18">
      <c r="D3" s="6" t="s">
        <v>29</v>
      </c>
    </row>
    <row r="6" spans="1:8" ht="12.75">
      <c r="A6" s="7" t="s">
        <v>30</v>
      </c>
      <c r="H6" s="8"/>
    </row>
    <row r="8" spans="1:8" ht="12.75">
      <c r="A8" s="9" t="s">
        <v>24</v>
      </c>
      <c r="B8" s="10"/>
      <c r="C8" s="11"/>
      <c r="D8" s="24">
        <v>3200</v>
      </c>
      <c r="H8" s="8"/>
    </row>
    <row r="11" ht="12.75">
      <c r="A11" s="7" t="s">
        <v>33</v>
      </c>
    </row>
    <row r="12" ht="12.75">
      <c r="A12" s="13"/>
    </row>
    <row r="13" spans="1:4" ht="12.75">
      <c r="A13" s="1" t="s">
        <v>31</v>
      </c>
      <c r="B13" s="7"/>
      <c r="C13" s="8"/>
      <c r="D13" s="3">
        <v>200</v>
      </c>
    </row>
    <row r="14" spans="1:4" ht="12.75">
      <c r="A14" s="1" t="s">
        <v>32</v>
      </c>
      <c r="B14" s="7"/>
      <c r="C14" s="8"/>
      <c r="D14" s="8">
        <v>30</v>
      </c>
    </row>
    <row r="15" spans="1:9" s="12" customFormat="1" ht="12.75">
      <c r="A15" s="1" t="s">
        <v>0</v>
      </c>
      <c r="B15" s="5"/>
      <c r="C15" s="8"/>
      <c r="D15" s="8">
        <v>200</v>
      </c>
      <c r="F15" s="5"/>
      <c r="G15" s="5"/>
      <c r="H15" s="5"/>
      <c r="I15" s="5"/>
    </row>
    <row r="16" ht="12.75">
      <c r="C16" s="8"/>
    </row>
    <row r="17" spans="1:9" ht="12.75">
      <c r="A17" s="15" t="s">
        <v>28</v>
      </c>
      <c r="B17" s="15"/>
      <c r="C17" s="17"/>
      <c r="D17" s="16">
        <f>SUM(D13:D15)</f>
        <v>430</v>
      </c>
      <c r="F17" s="18"/>
      <c r="G17" s="18"/>
      <c r="H17" s="18"/>
      <c r="I17" s="19"/>
    </row>
    <row r="18" spans="1:4" ht="12.75">
      <c r="A18" s="18"/>
      <c r="B18" s="18"/>
      <c r="C18" s="19"/>
      <c r="D18" s="20"/>
    </row>
    <row r="20" spans="2:3" ht="12.75">
      <c r="B20" s="7" t="s">
        <v>25</v>
      </c>
      <c r="C20" s="8"/>
    </row>
    <row r="21" spans="1:4" ht="12.75">
      <c r="A21" s="5" t="s">
        <v>26</v>
      </c>
      <c r="D21" s="1">
        <v>64.07</v>
      </c>
    </row>
    <row r="22" ht="12.75">
      <c r="D22" s="8"/>
    </row>
    <row r="23" spans="1:4" ht="12.75">
      <c r="A23" s="15" t="s">
        <v>27</v>
      </c>
      <c r="B23" s="15"/>
      <c r="C23" s="15"/>
      <c r="D23" s="16">
        <f>SUM(D21:D22)</f>
        <v>64.07</v>
      </c>
    </row>
    <row r="24" spans="1:9" ht="12.75">
      <c r="A24" s="21"/>
      <c r="B24" s="21"/>
      <c r="C24" s="22"/>
      <c r="D24" s="20"/>
      <c r="I24" s="23"/>
    </row>
    <row r="26" spans="1:4" ht="12.75">
      <c r="A26" s="15" t="s">
        <v>34</v>
      </c>
      <c r="B26" s="25"/>
      <c r="C26" s="25"/>
      <c r="D26" s="16">
        <f>SUM(D23,D8,D17)</f>
        <v>3694.07</v>
      </c>
    </row>
    <row r="32" ht="12.75">
      <c r="D32" s="23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E23" sqref="E23"/>
    </sheetView>
  </sheetViews>
  <sheetFormatPr defaultColWidth="11.421875" defaultRowHeight="12.75"/>
  <cols>
    <col min="1" max="3" width="11.421875" style="5" customWidth="1"/>
    <col min="4" max="4" width="11.8515625" style="5" bestFit="1" customWidth="1"/>
    <col min="5" max="5" width="14.421875" style="5" bestFit="1" customWidth="1"/>
    <col min="6" max="16384" width="11.421875" style="5" customWidth="1"/>
  </cols>
  <sheetData>
    <row r="3" ht="18">
      <c r="B3" s="6" t="s">
        <v>39</v>
      </c>
    </row>
    <row r="7" spans="1:5" ht="12.75">
      <c r="A7" s="25" t="s">
        <v>40</v>
      </c>
      <c r="B7" s="25"/>
      <c r="C7" s="49"/>
      <c r="D7" s="50"/>
      <c r="E7" s="16">
        <f>(Gastos!D26)</f>
        <v>3694.07</v>
      </c>
    </row>
    <row r="8" spans="3:4" ht="12.75">
      <c r="C8" s="51"/>
      <c r="D8" s="8"/>
    </row>
    <row r="9" spans="3:4" ht="12.75">
      <c r="C9" s="51"/>
      <c r="D9" s="8"/>
    </row>
    <row r="10" spans="1:5" ht="12.75">
      <c r="A10" s="25" t="s">
        <v>41</v>
      </c>
      <c r="B10" s="25"/>
      <c r="C10" s="49"/>
      <c r="D10" s="25"/>
      <c r="E10" s="17">
        <f>(Ingresos!D35)</f>
        <v>2700.08</v>
      </c>
    </row>
    <row r="11" spans="1:5" ht="12.75">
      <c r="A11" s="21"/>
      <c r="B11" s="21"/>
      <c r="C11" s="52"/>
      <c r="D11" s="21"/>
      <c r="E11" s="22"/>
    </row>
    <row r="13" spans="1:5" ht="12.75">
      <c r="A13" s="15" t="s">
        <v>42</v>
      </c>
      <c r="B13" s="15"/>
      <c r="C13" s="53"/>
      <c r="D13" s="15"/>
      <c r="E13" s="17">
        <f>E10-E7</f>
        <v>-993.9900000000002</v>
      </c>
    </row>
    <row r="14" spans="4:8" ht="12.75">
      <c r="D14" s="51"/>
      <c r="H14" s="23"/>
    </row>
    <row r="15" spans="4:8" ht="12.75">
      <c r="D15" s="51"/>
      <c r="H15" s="23"/>
    </row>
    <row r="16" ht="12.75">
      <c r="A16" s="7" t="s">
        <v>45</v>
      </c>
    </row>
    <row r="17" spans="3:4" ht="12.75">
      <c r="C17" s="51"/>
      <c r="D17" s="8"/>
    </row>
    <row r="18" spans="1:5" ht="12.75">
      <c r="A18" s="25" t="s">
        <v>43</v>
      </c>
      <c r="B18" s="25"/>
      <c r="C18" s="49"/>
      <c r="D18" s="54"/>
      <c r="E18" s="54">
        <v>10982.48</v>
      </c>
    </row>
    <row r="19" spans="3:4" ht="12.75">
      <c r="C19" s="51"/>
      <c r="D19" s="8"/>
    </row>
    <row r="20" spans="1:5" ht="12.75">
      <c r="A20" s="25" t="s">
        <v>44</v>
      </c>
      <c r="B20" s="25"/>
      <c r="C20" s="53"/>
      <c r="D20" s="50"/>
      <c r="E20" s="55">
        <v>9988.49</v>
      </c>
    </row>
    <row r="23" ht="12.75">
      <c r="E23" s="23"/>
    </row>
    <row r="25" ht="12.75">
      <c r="F25" s="5" t="s">
        <v>38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B12" sqref="B11:B12"/>
    </sheetView>
  </sheetViews>
  <sheetFormatPr defaultColWidth="11.421875" defaultRowHeight="12.75"/>
  <cols>
    <col min="1" max="1" width="11.8515625" style="0" bestFit="1" customWidth="1"/>
  </cols>
  <sheetData>
    <row r="1" spans="1:3" ht="12.75">
      <c r="A1" t="s">
        <v>46</v>
      </c>
      <c r="B1" t="s">
        <v>47</v>
      </c>
      <c r="C1" t="s">
        <v>48</v>
      </c>
    </row>
    <row r="2" spans="3:4" ht="12.75">
      <c r="C2" t="s">
        <v>4</v>
      </c>
      <c r="D2" t="s">
        <v>5</v>
      </c>
    </row>
    <row r="3" ht="12.75">
      <c r="A3" s="56"/>
    </row>
    <row r="4" spans="1:4" ht="12.75">
      <c r="A4" s="2">
        <v>39356</v>
      </c>
      <c r="B4" s="4">
        <v>11612.48</v>
      </c>
      <c r="C4" s="1">
        <v>630</v>
      </c>
      <c r="D4" s="1" t="s">
        <v>49</v>
      </c>
    </row>
    <row r="5" spans="1:4" ht="12.75">
      <c r="A5" s="2">
        <v>39356</v>
      </c>
      <c r="B5" s="4">
        <v>11548.41</v>
      </c>
      <c r="C5" s="1">
        <v>-64.07</v>
      </c>
      <c r="D5" s="1" t="s">
        <v>55</v>
      </c>
    </row>
    <row r="6" spans="1:4" ht="12.75">
      <c r="A6" s="2">
        <v>39356</v>
      </c>
      <c r="B6" s="4">
        <v>11348.41</v>
      </c>
      <c r="C6" s="1">
        <v>-200</v>
      </c>
      <c r="D6" s="1" t="s">
        <v>31</v>
      </c>
    </row>
    <row r="7" spans="1:4" ht="12.75">
      <c r="A7" s="2">
        <v>39359</v>
      </c>
      <c r="B7" s="4">
        <v>11798.41</v>
      </c>
      <c r="C7" s="1">
        <v>450</v>
      </c>
      <c r="D7" s="1" t="s">
        <v>50</v>
      </c>
    </row>
    <row r="8" spans="1:4" ht="12.75">
      <c r="A8" s="2">
        <v>39364</v>
      </c>
      <c r="B8" s="4">
        <v>11843.41</v>
      </c>
      <c r="C8" s="1">
        <v>45</v>
      </c>
      <c r="D8" s="1" t="s">
        <v>1</v>
      </c>
    </row>
    <row r="9" spans="1:4" ht="12.75">
      <c r="A9" s="2">
        <v>39364</v>
      </c>
      <c r="B9" s="4">
        <v>12158.41</v>
      </c>
      <c r="C9" s="1">
        <v>315</v>
      </c>
      <c r="D9" s="1" t="s">
        <v>51</v>
      </c>
    </row>
    <row r="10" spans="1:4" ht="12.75">
      <c r="A10" s="2">
        <v>39374</v>
      </c>
      <c r="B10" s="4">
        <v>12653.41</v>
      </c>
      <c r="C10" s="1">
        <v>495</v>
      </c>
      <c r="D10" s="1" t="s">
        <v>52</v>
      </c>
    </row>
    <row r="11" spans="1:4" ht="12.75">
      <c r="A11" s="2">
        <v>39376</v>
      </c>
      <c r="B11" s="4">
        <v>12653.49</v>
      </c>
      <c r="C11" s="1">
        <v>0.08</v>
      </c>
      <c r="D11" s="1" t="s">
        <v>18</v>
      </c>
    </row>
    <row r="12" spans="1:4" ht="12.75">
      <c r="A12" s="2">
        <v>39377</v>
      </c>
      <c r="B12" s="4">
        <v>9453.49</v>
      </c>
      <c r="C12" s="4">
        <v>-3200</v>
      </c>
      <c r="D12" s="1" t="s">
        <v>53</v>
      </c>
    </row>
    <row r="13" spans="1:4" ht="12.75">
      <c r="A13" s="2">
        <v>39382</v>
      </c>
      <c r="B13" s="4">
        <v>9903.49</v>
      </c>
      <c r="C13" s="1">
        <v>450</v>
      </c>
      <c r="D13" s="1" t="s">
        <v>54</v>
      </c>
    </row>
    <row r="14" spans="1:4" ht="12.75">
      <c r="A14" s="2">
        <v>39386</v>
      </c>
      <c r="B14" s="4">
        <v>10218.49</v>
      </c>
      <c r="C14" s="1">
        <v>315</v>
      </c>
      <c r="D14" s="1" t="s">
        <v>2</v>
      </c>
    </row>
    <row r="15" spans="1:4" ht="12.75">
      <c r="A15" s="2">
        <v>39386</v>
      </c>
      <c r="B15" s="4">
        <v>10188.49</v>
      </c>
      <c r="C15" s="1">
        <v>-30</v>
      </c>
      <c r="D15" s="1" t="s">
        <v>3</v>
      </c>
    </row>
    <row r="16" spans="1:4" ht="12.75">
      <c r="A16" s="2">
        <v>39386</v>
      </c>
      <c r="B16" s="4">
        <v>9988.49</v>
      </c>
      <c r="C16" s="1">
        <v>-200</v>
      </c>
      <c r="D16" s="1" t="s">
        <v>0</v>
      </c>
    </row>
    <row r="17" ht="12.75">
      <c r="A17" s="56"/>
    </row>
    <row r="18" ht="12.75">
      <c r="A18" s="56"/>
    </row>
    <row r="19" ht="12.75">
      <c r="A19" s="56"/>
    </row>
    <row r="20" ht="12.75">
      <c r="A20" s="56"/>
    </row>
    <row r="21" ht="12.75">
      <c r="A21" s="56"/>
    </row>
    <row r="22" ht="12.75">
      <c r="A22" s="56"/>
    </row>
    <row r="23" ht="12.75">
      <c r="A23" s="56"/>
    </row>
    <row r="24" ht="12.75">
      <c r="A24" s="56"/>
    </row>
    <row r="25" ht="12.75">
      <c r="A25" s="56"/>
    </row>
    <row r="26" ht="12.75">
      <c r="A26" s="56"/>
    </row>
    <row r="27" ht="12.75">
      <c r="A27" s="56"/>
    </row>
    <row r="28" ht="12.75">
      <c r="A28" s="56"/>
    </row>
    <row r="29" ht="12.75">
      <c r="A29" s="56"/>
    </row>
    <row r="30" ht="12.75">
      <c r="A30" s="56"/>
    </row>
    <row r="31" ht="12.75">
      <c r="A31" s="56"/>
    </row>
    <row r="32" ht="12.75">
      <c r="A32" s="56"/>
    </row>
    <row r="33" ht="12.75">
      <c r="A33" s="56"/>
    </row>
    <row r="34" ht="12.75">
      <c r="A34" s="56"/>
    </row>
    <row r="35" ht="12.75">
      <c r="A35" s="56"/>
    </row>
    <row r="36" ht="12.75">
      <c r="A36" s="56"/>
    </row>
    <row r="37" ht="12.75">
      <c r="A37" s="56"/>
    </row>
    <row r="38" ht="12.75">
      <c r="A38" s="56"/>
    </row>
    <row r="39" ht="12.75">
      <c r="A39" s="56"/>
    </row>
    <row r="40" ht="12.75">
      <c r="A40" s="56"/>
    </row>
    <row r="41" ht="12.75">
      <c r="A41" s="56"/>
    </row>
    <row r="42" ht="12.75">
      <c r="A42" s="56"/>
    </row>
    <row r="43" ht="12.75">
      <c r="A43" s="56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ht="12.75">
      <c r="A68" s="56"/>
    </row>
    <row r="69" ht="12.75">
      <c r="A69" s="56"/>
    </row>
    <row r="70" ht="12.75">
      <c r="A70" s="56"/>
    </row>
    <row r="71" ht="12.75">
      <c r="A71" s="5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 Alonso</dc:creator>
  <cp:keywords/>
  <dc:description/>
  <cp:lastModifiedBy>J.  Alonso</cp:lastModifiedBy>
  <dcterms:created xsi:type="dcterms:W3CDTF">2007-12-07T09:40:13Z</dcterms:created>
  <dcterms:modified xsi:type="dcterms:W3CDTF">2007-12-07T11:28:16Z</dcterms:modified>
  <cp:category/>
  <cp:version/>
  <cp:contentType/>
  <cp:contentStatus/>
</cp:coreProperties>
</file>