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Pedido VerdeVera" sheetId="1" r:id="rId1"/>
    <sheet name="Hoja2" sheetId="2" r:id="rId2"/>
  </sheets>
  <definedNames>
    <definedName name="_xlnm._FilterDatabase" localSheetId="0">'Pedido VerdeVera'!$E$1:$E$86</definedName>
  </definedNames>
  <calcPr fullCalcOnLoad="1"/>
</workbook>
</file>

<file path=xl/sharedStrings.xml><?xml version="1.0" encoding="utf-8"?>
<sst xmlns="http://schemas.openxmlformats.org/spreadsheetml/2006/main" count="235" uniqueCount="144">
  <si>
    <t>Abierto hasta el miercoles 25 de enero</t>
  </si>
  <si>
    <t>Rellenad unícamente las columnas deCuánto quieres.</t>
  </si>
  <si>
    <t>Cierra el miercoles 16 de Noviembre</t>
  </si>
  <si>
    <t>No rellenar</t>
  </si>
  <si>
    <t>Total pedido, no rellenar</t>
  </si>
  <si>
    <t>BAH TIRSO</t>
  </si>
  <si>
    <t>BAH SMV- CABA</t>
  </si>
  <si>
    <t>BAH SMV-Rastro</t>
  </si>
  <si>
    <t>BAH SMV-BAHpies</t>
  </si>
  <si>
    <t>BAH ESTRECHO</t>
  </si>
  <si>
    <t>BAH LAVAPIÉS</t>
  </si>
  <si>
    <t>CARABAH</t>
  </si>
  <si>
    <t>BAH DE VERDE</t>
  </si>
  <si>
    <t>BAH ELIPA</t>
  </si>
  <si>
    <t>BAH PROSPE</t>
  </si>
  <si>
    <t>TOMATETUÁN</t>
  </si>
  <si>
    <t>BAH GUINDA</t>
  </si>
  <si>
    <t>DESVARÍO</t>
  </si>
  <si>
    <t>SAS-La Ramona</t>
  </si>
  <si>
    <t>PRODUCTO</t>
  </si>
  <si>
    <t>gr ó ml</t>
  </si>
  <si>
    <t>€</t>
  </si>
  <si>
    <t>Total</t>
  </si>
  <si>
    <t>Cuánto quieres</t>
  </si>
  <si>
    <t>Cuanto pagas</t>
  </si>
  <si>
    <t>FRUTA, HIERBAS, DESHIDRATADOS Y TRANSFORMADOS</t>
  </si>
  <si>
    <t>Totales</t>
  </si>
  <si>
    <t>Agranda la Olla</t>
  </si>
  <si>
    <t>Kiwi</t>
  </si>
  <si>
    <t>2kg</t>
  </si>
  <si>
    <t>Turron de Higo</t>
  </si>
  <si>
    <t>500gr</t>
  </si>
  <si>
    <t>HIgo seco</t>
  </si>
  <si>
    <t>1kg</t>
  </si>
  <si>
    <t>Castaña</t>
  </si>
  <si>
    <t>Golosanas</t>
  </si>
  <si>
    <t>100gr</t>
  </si>
  <si>
    <t>200gr</t>
  </si>
  <si>
    <t>Golosanas Cereza</t>
  </si>
  <si>
    <t>Golosanas Higo y frambuesa</t>
  </si>
  <si>
    <t>Tomate frito</t>
  </si>
  <si>
    <t>347ml</t>
  </si>
  <si>
    <t>Pisto</t>
  </si>
  <si>
    <t>720ml</t>
  </si>
  <si>
    <t>El Salto</t>
  </si>
  <si>
    <t>Invierna</t>
  </si>
  <si>
    <t>Pimenton de la Vera (dulce)</t>
  </si>
  <si>
    <t>Cereza deshidratada</t>
  </si>
  <si>
    <t>MERMELADAS</t>
  </si>
  <si>
    <t>Mermelada de naranja</t>
  </si>
  <si>
    <t>370gr</t>
  </si>
  <si>
    <t>Mermelada de cereza</t>
  </si>
  <si>
    <t>Mermelada de fresa</t>
  </si>
  <si>
    <t>Mermelada de ciruela</t>
  </si>
  <si>
    <t>Mermelada de frambuesa</t>
  </si>
  <si>
    <t>Mermelada de mora</t>
  </si>
  <si>
    <t>Mermelada de melocotón</t>
  </si>
  <si>
    <t>Mermelada de higo</t>
  </si>
  <si>
    <t>Crema de membrillo</t>
  </si>
  <si>
    <t>La Invierna</t>
  </si>
  <si>
    <t>Mermelada de frutos rojos</t>
  </si>
  <si>
    <t>Crema de castaña</t>
  </si>
  <si>
    <t>250gr</t>
  </si>
  <si>
    <t>Al Prao</t>
  </si>
  <si>
    <t>Compota de pera</t>
  </si>
  <si>
    <t>400gr</t>
  </si>
  <si>
    <t>Mermelada de melocotón y pera</t>
  </si>
  <si>
    <t>Dos Castaños</t>
  </si>
  <si>
    <t>CONSERVAS SALADAS</t>
  </si>
  <si>
    <t>660gr</t>
  </si>
  <si>
    <t>Kétchup</t>
  </si>
  <si>
    <t>Tomate pelado al natural</t>
  </si>
  <si>
    <t>Chutney de tomate verde y manzana</t>
  </si>
  <si>
    <t>BEBIDAS</t>
  </si>
  <si>
    <t>Mosto tinto</t>
  </si>
  <si>
    <t>33cl</t>
  </si>
  <si>
    <t>Mosto blanco</t>
  </si>
  <si>
    <t>Cerveza Bastarda (Negra)</t>
  </si>
  <si>
    <t>75cl</t>
  </si>
  <si>
    <t>Cerveza Fuenta blanca (trigo)</t>
  </si>
  <si>
    <t>Aguardiente</t>
  </si>
  <si>
    <t>1l</t>
  </si>
  <si>
    <t>5l</t>
  </si>
  <si>
    <t>JABONES</t>
  </si>
  <si>
    <t>Detergente líquido</t>
  </si>
  <si>
    <t>2l</t>
  </si>
  <si>
    <t>BÁLSAMOS Y PROTECTORES LABIALES</t>
  </si>
  <si>
    <t>Bálsamo labial hidratante (caléndula) Barra</t>
  </si>
  <si>
    <t>5gr</t>
  </si>
  <si>
    <t>Bálsamo labial regenerante (cantueso y llantén) Barra</t>
  </si>
  <si>
    <t>UNGÜENTOS Y ACEITES</t>
  </si>
  <si>
    <t>Aceite de hipérico (aceite eco)</t>
  </si>
  <si>
    <t>25ml</t>
  </si>
  <si>
    <t>15ml</t>
  </si>
  <si>
    <t>Tintura de hipérico</t>
  </si>
  <si>
    <t>Tintura de caléndula</t>
  </si>
  <si>
    <t>Exfoliante de azúcar al aceite de almendras</t>
  </si>
  <si>
    <t>230gr</t>
  </si>
  <si>
    <t>DESODORANTES</t>
  </si>
  <si>
    <t>Desodorante roll-on cítricos</t>
  </si>
  <si>
    <t>50ml</t>
  </si>
  <si>
    <t>Desodorante roll-on salvia y árbol del té</t>
  </si>
  <si>
    <t>GEL Y CHAMPÚ</t>
  </si>
  <si>
    <t>Champú para cabello seco</t>
  </si>
  <si>
    <t>250ml</t>
  </si>
  <si>
    <t>500ml</t>
  </si>
  <si>
    <t>Champú para cabello graso</t>
  </si>
  <si>
    <t>Champú revitalizante</t>
  </si>
  <si>
    <t>Champu bebes y niños</t>
  </si>
  <si>
    <t>125ml</t>
  </si>
  <si>
    <t>Gel bebes y niños</t>
  </si>
  <si>
    <t>Foundant Manteca de Oliva</t>
  </si>
  <si>
    <t>50gr</t>
  </si>
  <si>
    <t>Gel de baño y ducha de avena y vainilla</t>
  </si>
  <si>
    <t>Gel de baño y ducha de avena y lavanda</t>
  </si>
  <si>
    <t>Champú repelente de piojos y pulgas</t>
  </si>
  <si>
    <t>Gel íntimo femenino de lavanda y árbol del té</t>
  </si>
  <si>
    <t>CREMAS Y LECHES CORPORALES</t>
  </si>
  <si>
    <t>Leche hidratante corporal caléndula</t>
  </si>
  <si>
    <t>Crema hidratante de cara caléndula</t>
  </si>
  <si>
    <t>65ml</t>
  </si>
  <si>
    <t>Leche hidratante corporal avena</t>
  </si>
  <si>
    <t>Crema hidratante de cara avena</t>
  </si>
  <si>
    <t>Leche hidratante corporal lavanda</t>
  </si>
  <si>
    <t>Crema hidratante de cara lavanda</t>
  </si>
  <si>
    <t>Crema de pañal de caléndula</t>
  </si>
  <si>
    <t>Crema natural hidratante</t>
  </si>
  <si>
    <t>30ml</t>
  </si>
  <si>
    <t>TOTAL UNIDAD</t>
  </si>
  <si>
    <t>Unidad 1</t>
  </si>
  <si>
    <t>Unidad 2</t>
  </si>
  <si>
    <t>Unidad 3</t>
  </si>
  <si>
    <t>Unidad 4</t>
  </si>
  <si>
    <t>Unidad 5</t>
  </si>
  <si>
    <t>Unidad 6</t>
  </si>
  <si>
    <t>Unidad 7</t>
  </si>
  <si>
    <t>Unidad 8</t>
  </si>
  <si>
    <t>Unidad 9</t>
  </si>
  <si>
    <t>Unidad 10</t>
  </si>
  <si>
    <t>Unidad 11</t>
  </si>
  <si>
    <t>Unidad 12</t>
  </si>
  <si>
    <t>Unidad 13</t>
  </si>
  <si>
    <t>Unidad 14</t>
  </si>
  <si>
    <t>Unidad 15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</si>
</sst>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.000000000000000"/>
    <numFmt numFmtId="167" formatCode="#"/>
  </numFmts>
  <fonts count="8">
    <font>
      <sz val="10"/>
      <color indexed="8"/>
      <name val="Sans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Sans"/>
      <family val="2"/>
    </font>
    <font>
      <sz val="11"/>
      <name val="Cambria"/>
      <family val="1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0">
    <xf numFmtId="164" fontId="0" fillId="0" borderId="0" xfId="0" applyAlignment="1">
      <alignment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4" fontId="0" fillId="0" borderId="1" xfId="0" applyBorder="1" applyAlignment="1">
      <alignment/>
    </xf>
    <xf numFmtId="165" fontId="2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vertical="center" wrapText="1"/>
    </xf>
    <xf numFmtId="165" fontId="3" fillId="2" borderId="2" xfId="0" applyNumberFormat="1" applyFont="1" applyFill="1" applyBorder="1" applyAlignment="1">
      <alignment vertical="center" wrapText="1"/>
    </xf>
    <xf numFmtId="166" fontId="3" fillId="0" borderId="2" xfId="0" applyNumberFormat="1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4" fillId="3" borderId="2" xfId="0" applyNumberFormat="1" applyFont="1" applyFill="1" applyBorder="1" applyAlignment="1">
      <alignment horizontal="left" vertical="center" wrapText="1"/>
    </xf>
    <xf numFmtId="166" fontId="2" fillId="0" borderId="2" xfId="0" applyNumberFormat="1" applyFont="1" applyBorder="1" applyAlignment="1">
      <alignment vertical="center" wrapText="1"/>
    </xf>
    <xf numFmtId="165" fontId="3" fillId="4" borderId="2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/>
    </xf>
    <xf numFmtId="167" fontId="2" fillId="0" borderId="2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7" fontId="3" fillId="2" borderId="2" xfId="0" applyNumberFormat="1" applyFont="1" applyFill="1" applyBorder="1" applyAlignment="1">
      <alignment vertical="center" wrapText="1"/>
    </xf>
    <xf numFmtId="164" fontId="5" fillId="0" borderId="1" xfId="0" applyFont="1" applyBorder="1" applyAlignment="1">
      <alignment/>
    </xf>
    <xf numFmtId="165" fontId="3" fillId="0" borderId="4" xfId="0" applyNumberFormat="1" applyFont="1" applyBorder="1" applyAlignment="1">
      <alignment vertical="center" wrapText="1"/>
    </xf>
    <xf numFmtId="167" fontId="3" fillId="0" borderId="0" xfId="0" applyNumberFormat="1" applyFont="1" applyAlignment="1">
      <alignment vertical="center" wrapText="1"/>
    </xf>
    <xf numFmtId="165" fontId="3" fillId="0" borderId="5" xfId="0" applyNumberFormat="1" applyFont="1" applyBorder="1" applyAlignment="1">
      <alignment vertical="center" wrapText="1"/>
    </xf>
    <xf numFmtId="167" fontId="3" fillId="0" borderId="2" xfId="0" applyNumberFormat="1" applyFont="1" applyBorder="1" applyAlignment="1">
      <alignment vertical="center" wrapText="1"/>
    </xf>
    <xf numFmtId="167" fontId="2" fillId="0" borderId="1" xfId="0" applyNumberFormat="1" applyFont="1" applyBorder="1" applyAlignment="1">
      <alignment vertical="center" wrapText="1"/>
    </xf>
    <xf numFmtId="165" fontId="3" fillId="0" borderId="5" xfId="0" applyNumberFormat="1" applyFont="1" applyBorder="1" applyAlignment="1">
      <alignment horizontal="left" vertical="center" wrapText="1"/>
    </xf>
    <xf numFmtId="165" fontId="2" fillId="0" borderId="6" xfId="0" applyNumberFormat="1" applyFont="1" applyBorder="1" applyAlignment="1">
      <alignment vertical="center" wrapText="1"/>
    </xf>
    <xf numFmtId="167" fontId="3" fillId="2" borderId="6" xfId="0" applyNumberFormat="1" applyFont="1" applyFill="1" applyBorder="1" applyAlignment="1">
      <alignment vertical="center" wrapText="1"/>
    </xf>
    <xf numFmtId="165" fontId="3" fillId="2" borderId="6" xfId="0" applyNumberFormat="1" applyFont="1" applyFill="1" applyBorder="1" applyAlignment="1">
      <alignment vertical="center" wrapText="1"/>
    </xf>
    <xf numFmtId="167" fontId="3" fillId="0" borderId="6" xfId="0" applyNumberFormat="1" applyFont="1" applyBorder="1" applyAlignment="1">
      <alignment vertical="center" wrapText="1"/>
    </xf>
    <xf numFmtId="165" fontId="3" fillId="0" borderId="6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164" fontId="3" fillId="0" borderId="2" xfId="0" applyFont="1" applyBorder="1" applyAlignment="1">
      <alignment vertical="center" wrapText="1"/>
    </xf>
    <xf numFmtId="164" fontId="3" fillId="2" borderId="2" xfId="0" applyFont="1" applyFill="1" applyBorder="1" applyAlignment="1">
      <alignment vertical="center" wrapText="1"/>
    </xf>
    <xf numFmtId="164" fontId="2" fillId="0" borderId="7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5" fontId="4" fillId="3" borderId="8" xfId="0" applyNumberFormat="1" applyFont="1" applyFill="1" applyBorder="1" applyAlignment="1">
      <alignment horizontal="left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 wrapText="1"/>
    </xf>
    <xf numFmtId="165" fontId="2" fillId="0" borderId="9" xfId="0" applyNumberFormat="1" applyFont="1" applyBorder="1" applyAlignment="1">
      <alignment vertical="center" wrapText="1"/>
    </xf>
    <xf numFmtId="164" fontId="3" fillId="2" borderId="9" xfId="0" applyFont="1" applyFill="1" applyBorder="1" applyAlignment="1">
      <alignment vertical="center" wrapText="1"/>
    </xf>
    <xf numFmtId="165" fontId="3" fillId="2" borderId="9" xfId="0" applyNumberFormat="1" applyFont="1" applyFill="1" applyBorder="1" applyAlignment="1">
      <alignment vertical="center" wrapText="1"/>
    </xf>
    <xf numFmtId="164" fontId="3" fillId="0" borderId="9" xfId="0" applyFont="1" applyBorder="1" applyAlignment="1">
      <alignment vertical="center" wrapText="1"/>
    </xf>
    <xf numFmtId="165" fontId="3" fillId="0" borderId="9" xfId="0" applyNumberFormat="1" applyFont="1" applyBorder="1" applyAlignment="1">
      <alignment vertical="center" wrapText="1"/>
    </xf>
    <xf numFmtId="165" fontId="4" fillId="3" borderId="10" xfId="0" applyNumberFormat="1" applyFont="1" applyFill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vertical="center" wrapText="1"/>
    </xf>
    <xf numFmtId="165" fontId="3" fillId="2" borderId="3" xfId="0" applyNumberFormat="1" applyFont="1" applyFill="1" applyBorder="1" applyAlignment="1">
      <alignment vertical="center" wrapText="1"/>
    </xf>
    <xf numFmtId="164" fontId="3" fillId="0" borderId="3" xfId="0" applyFont="1" applyBorder="1" applyAlignment="1">
      <alignment vertical="center" wrapText="1"/>
    </xf>
    <xf numFmtId="165" fontId="3" fillId="0" borderId="3" xfId="0" applyNumberFormat="1" applyFont="1" applyBorder="1" applyAlignment="1">
      <alignment vertical="center" wrapText="1"/>
    </xf>
    <xf numFmtId="164" fontId="3" fillId="2" borderId="3" xfId="0" applyFont="1" applyFill="1" applyBorder="1" applyAlignment="1">
      <alignment vertical="center" wrapText="1"/>
    </xf>
    <xf numFmtId="164" fontId="6" fillId="0" borderId="11" xfId="0" applyFont="1" applyBorder="1" applyAlignment="1">
      <alignment/>
    </xf>
    <xf numFmtId="164" fontId="3" fillId="0" borderId="12" xfId="0" applyFont="1" applyBorder="1" applyAlignment="1">
      <alignment horizontal="center" vertical="center" wrapText="1"/>
    </xf>
    <xf numFmtId="165" fontId="3" fillId="5" borderId="2" xfId="0" applyNumberFormat="1" applyFont="1" applyFill="1" applyBorder="1" applyAlignment="1">
      <alignment horizontal="center" vertical="center" wrapText="1"/>
    </xf>
    <xf numFmtId="164" fontId="3" fillId="5" borderId="2" xfId="0" applyFont="1" applyFill="1" applyBorder="1" applyAlignment="1">
      <alignment vertical="center" wrapText="1"/>
    </xf>
    <xf numFmtId="165" fontId="3" fillId="5" borderId="2" xfId="0" applyNumberFormat="1" applyFont="1" applyFill="1" applyBorder="1" applyAlignment="1">
      <alignment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4" fontId="3" fillId="0" borderId="6" xfId="0" applyFont="1" applyBorder="1" applyAlignment="1">
      <alignment vertical="center" wrapText="1"/>
    </xf>
    <xf numFmtId="164" fontId="3" fillId="2" borderId="6" xfId="0" applyFont="1" applyFill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vertical="center" wrapText="1"/>
    </xf>
    <xf numFmtId="164" fontId="3" fillId="0" borderId="1" xfId="0" applyFont="1" applyBorder="1" applyAlignment="1">
      <alignment vertical="center" wrapText="1"/>
    </xf>
    <xf numFmtId="164" fontId="3" fillId="2" borderId="1" xfId="0" applyFont="1" applyFill="1" applyBorder="1" applyAlignment="1">
      <alignment vertical="center" wrapText="1"/>
    </xf>
    <xf numFmtId="164" fontId="5" fillId="0" borderId="0" xfId="0" applyFont="1" applyAlignment="1">
      <alignment/>
    </xf>
    <xf numFmtId="164" fontId="3" fillId="0" borderId="13" xfId="0" applyFont="1" applyBorder="1" applyAlignment="1">
      <alignment vertical="center" wrapText="1"/>
    </xf>
    <xf numFmtId="165" fontId="3" fillId="0" borderId="13" xfId="0" applyNumberFormat="1" applyFont="1" applyBorder="1" applyAlignment="1">
      <alignment vertical="center" wrapText="1"/>
    </xf>
    <xf numFmtId="165" fontId="3" fillId="0" borderId="13" xfId="0" applyNumberFormat="1" applyFont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vertical="center" wrapText="1"/>
    </xf>
    <xf numFmtId="164" fontId="3" fillId="2" borderId="13" xfId="0" applyFont="1" applyFill="1" applyBorder="1" applyAlignment="1">
      <alignment vertical="center" wrapText="1"/>
    </xf>
    <xf numFmtId="164" fontId="3" fillId="0" borderId="14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vertical="center" wrapText="1"/>
    </xf>
    <xf numFmtId="165" fontId="3" fillId="0" borderId="6" xfId="0" applyNumberFormat="1" applyFont="1" applyBorder="1" applyAlignment="1">
      <alignment horizontal="left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left" vertical="center" wrapText="1"/>
    </xf>
    <xf numFmtId="165" fontId="7" fillId="3" borderId="2" xfId="0" applyNumberFormat="1" applyFont="1" applyFill="1" applyBorder="1" applyAlignment="1">
      <alignment vertical="center" wrapText="1"/>
    </xf>
    <xf numFmtId="165" fontId="7" fillId="3" borderId="2" xfId="0" applyNumberFormat="1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164" fontId="3" fillId="0" borderId="0" xfId="0" applyFont="1" applyAlignment="1">
      <alignment vertical="center" wrapText="1"/>
    </xf>
    <xf numFmtId="164" fontId="3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 val="0"/>
        <sz val="10"/>
        <color rgb="FF000000"/>
      </font>
      <fill>
        <patternFill patternType="solid">
          <fgColor rgb="FFFF99CC"/>
          <bgColor rgb="FFFF808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sz val="10"/>
        <color rgb="FF00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sz val="10"/>
        <color rgb="FF000000"/>
      </font>
      <fill>
        <patternFill patternType="solid">
          <fgColor rgb="FFCCFFCC"/>
          <bgColor rgb="FFCCFF66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86"/>
  <sheetViews>
    <sheetView showGridLines="0" tabSelected="1" workbookViewId="0" topLeftCell="A1">
      <pane xSplit="4" ySplit="2" topLeftCell="AF12" activePane="bottomRight" state="frozen"/>
      <selection pane="topLeft" activeCell="A1" sqref="A1"/>
      <selection pane="topRight" activeCell="AF1" sqref="AF1"/>
      <selection pane="bottomLeft" activeCell="A12" sqref="A12"/>
      <selection pane="bottomRight" activeCell="D47" sqref="D47"/>
    </sheetView>
  </sheetViews>
  <sheetFormatPr defaultColWidth="15.00390625" defaultRowHeight="15" customHeight="1"/>
  <cols>
    <col min="1" max="1" width="11.125" style="0" customWidth="1"/>
    <col min="2" max="2" width="22.50390625" style="0" customWidth="1"/>
    <col min="3" max="3" width="5.875" style="0" customWidth="1"/>
    <col min="4" max="4" width="7.50390625" style="0" customWidth="1"/>
    <col min="5" max="6" width="9.25390625" style="0" customWidth="1"/>
    <col min="7" max="36" width="5.875" style="0" customWidth="1"/>
    <col min="37" max="16384" width="15.125" style="0" customWidth="1"/>
  </cols>
  <sheetData>
    <row r="1" spans="1:37" s="6" customFormat="1" ht="57.75" customHeight="1">
      <c r="A1" s="1" t="s">
        <v>0</v>
      </c>
      <c r="B1" s="1"/>
      <c r="C1" s="2" t="s">
        <v>1</v>
      </c>
      <c r="D1" s="2"/>
      <c r="E1" s="3" t="s">
        <v>2</v>
      </c>
      <c r="F1" s="3" t="s">
        <v>3</v>
      </c>
      <c r="G1" s="4" t="s">
        <v>4</v>
      </c>
      <c r="H1" s="4"/>
      <c r="I1" s="4" t="s">
        <v>5</v>
      </c>
      <c r="J1" s="4"/>
      <c r="K1" s="4" t="s">
        <v>6</v>
      </c>
      <c r="L1" s="4"/>
      <c r="M1" s="4" t="s">
        <v>7</v>
      </c>
      <c r="N1" s="4"/>
      <c r="O1" s="4" t="s">
        <v>8</v>
      </c>
      <c r="P1" s="4"/>
      <c r="Q1" s="4" t="s">
        <v>9</v>
      </c>
      <c r="R1" s="4"/>
      <c r="S1" s="4" t="s">
        <v>10</v>
      </c>
      <c r="T1" s="4"/>
      <c r="U1" s="4" t="s">
        <v>11</v>
      </c>
      <c r="V1" s="4"/>
      <c r="W1" s="4" t="s">
        <v>12</v>
      </c>
      <c r="X1" s="4"/>
      <c r="Y1" s="4" t="s">
        <v>13</v>
      </c>
      <c r="Z1" s="4"/>
      <c r="AA1" s="4" t="s">
        <v>14</v>
      </c>
      <c r="AB1" s="4"/>
      <c r="AC1" s="4" t="s">
        <v>15</v>
      </c>
      <c r="AD1" s="4"/>
      <c r="AE1" s="4" t="s">
        <v>16</v>
      </c>
      <c r="AF1" s="4"/>
      <c r="AG1" s="4" t="s">
        <v>17</v>
      </c>
      <c r="AH1" s="4"/>
      <c r="AI1" s="4" t="s">
        <v>18</v>
      </c>
      <c r="AJ1" s="4"/>
      <c r="AK1" s="5"/>
    </row>
    <row r="2" spans="1:36" ht="24" customHeight="1">
      <c r="A2" s="7" t="s">
        <v>19</v>
      </c>
      <c r="B2" s="7"/>
      <c r="C2" s="8" t="s">
        <v>20</v>
      </c>
      <c r="D2" s="8" t="s">
        <v>21</v>
      </c>
      <c r="E2" s="9"/>
      <c r="F2" s="9" t="s">
        <v>22</v>
      </c>
      <c r="G2" s="10" t="s">
        <v>23</v>
      </c>
      <c r="H2" s="11" t="s">
        <v>24</v>
      </c>
      <c r="I2" s="12" t="s">
        <v>23</v>
      </c>
      <c r="J2" s="13" t="s">
        <v>24</v>
      </c>
      <c r="K2" s="10" t="s">
        <v>23</v>
      </c>
      <c r="L2" s="11" t="s">
        <v>24</v>
      </c>
      <c r="M2" s="12" t="s">
        <v>23</v>
      </c>
      <c r="N2" s="13" t="s">
        <v>24</v>
      </c>
      <c r="O2" s="10" t="s">
        <v>23</v>
      </c>
      <c r="P2" s="11" t="s">
        <v>24</v>
      </c>
      <c r="Q2" s="12" t="s">
        <v>23</v>
      </c>
      <c r="R2" s="13" t="s">
        <v>24</v>
      </c>
      <c r="S2" s="10" t="s">
        <v>23</v>
      </c>
      <c r="T2" s="11" t="s">
        <v>24</v>
      </c>
      <c r="U2" s="12" t="s">
        <v>23</v>
      </c>
      <c r="V2" s="13" t="s">
        <v>24</v>
      </c>
      <c r="W2" s="10" t="s">
        <v>23</v>
      </c>
      <c r="X2" s="11" t="s">
        <v>24</v>
      </c>
      <c r="Y2" s="12" t="s">
        <v>23</v>
      </c>
      <c r="Z2" s="13" t="s">
        <v>24</v>
      </c>
      <c r="AA2" s="10" t="s">
        <v>23</v>
      </c>
      <c r="AB2" s="11" t="s">
        <v>24</v>
      </c>
      <c r="AC2" s="12" t="s">
        <v>23</v>
      </c>
      <c r="AD2" s="13" t="s">
        <v>24</v>
      </c>
      <c r="AE2" s="10" t="s">
        <v>23</v>
      </c>
      <c r="AF2" s="11" t="s">
        <v>24</v>
      </c>
      <c r="AG2" s="12" t="s">
        <v>23</v>
      </c>
      <c r="AH2" s="13" t="s">
        <v>24</v>
      </c>
      <c r="AI2" s="10" t="s">
        <v>23</v>
      </c>
      <c r="AJ2" s="11" t="s">
        <v>24</v>
      </c>
    </row>
    <row r="3" spans="1:36" ht="35.25" customHeight="1">
      <c r="A3" s="14" t="s">
        <v>25</v>
      </c>
      <c r="B3" s="14"/>
      <c r="C3" s="8"/>
      <c r="D3" s="8"/>
      <c r="E3" s="15" t="s">
        <v>26</v>
      </c>
      <c r="F3" s="16">
        <f>+F85</f>
        <v>0</v>
      </c>
      <c r="G3" s="10"/>
      <c r="H3" s="17">
        <f>H85</f>
        <v>0</v>
      </c>
      <c r="I3" s="12"/>
      <c r="J3" s="18">
        <f>J85</f>
        <v>0</v>
      </c>
      <c r="K3" s="10"/>
      <c r="L3" s="17">
        <f>L85</f>
        <v>0</v>
      </c>
      <c r="M3" s="12"/>
      <c r="N3" s="18">
        <f>N85</f>
        <v>0</v>
      </c>
      <c r="O3" s="10"/>
      <c r="P3" s="17">
        <f>P85</f>
        <v>0</v>
      </c>
      <c r="Q3" s="12"/>
      <c r="R3" s="18">
        <f>R85</f>
        <v>0</v>
      </c>
      <c r="S3" s="10"/>
      <c r="T3" s="17">
        <f>T85</f>
        <v>0</v>
      </c>
      <c r="U3" s="12"/>
      <c r="V3" s="18">
        <f>V85</f>
        <v>0</v>
      </c>
      <c r="W3" s="10"/>
      <c r="X3" s="17">
        <f>X85</f>
        <v>0</v>
      </c>
      <c r="Y3" s="12"/>
      <c r="Z3" s="18">
        <f>Z85</f>
        <v>0</v>
      </c>
      <c r="AA3" s="10"/>
      <c r="AB3" s="17">
        <f>AB85</f>
        <v>0</v>
      </c>
      <c r="AC3" s="12"/>
      <c r="AD3" s="18">
        <f>AD85</f>
        <v>0</v>
      </c>
      <c r="AE3" s="10"/>
      <c r="AF3" s="17">
        <f>AF85</f>
        <v>0</v>
      </c>
      <c r="AG3" s="12"/>
      <c r="AH3" s="18">
        <f>AH85</f>
        <v>0</v>
      </c>
      <c r="AI3" s="10"/>
      <c r="AJ3" s="17">
        <f>AJ85</f>
        <v>0</v>
      </c>
    </row>
    <row r="4" spans="1:36" ht="12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6" ht="15" customHeight="1">
      <c r="A5" s="19" t="s">
        <v>27</v>
      </c>
      <c r="B5" s="20" t="s">
        <v>28</v>
      </c>
      <c r="C5" s="8" t="s">
        <v>29</v>
      </c>
      <c r="D5" s="8">
        <v>6.5</v>
      </c>
      <c r="E5" s="21">
        <f aca="true" t="shared" si="0" ref="E5:E7">SUM(G5,I5,K5,M5,O5,Q5,S5,U5,W5,Y5,AA5,AC5,AE5,AG5,AI5)</f>
        <v>0</v>
      </c>
      <c r="F5" s="22">
        <f aca="true" t="shared" si="1" ref="F5:F19">E5*D5</f>
        <v>0</v>
      </c>
      <c r="G5" s="23">
        <f aca="true" t="shared" si="2" ref="G5:G7">+I5+K5+M5+O5+Q5+S5+U5+W5+Y5+AA5+AC5+AE5+AG5+AI5</f>
        <v>0</v>
      </c>
      <c r="H5" s="11">
        <f aca="true" t="shared" si="3" ref="H5:H19">G5*D5</f>
        <v>0</v>
      </c>
      <c r="I5" s="24"/>
      <c r="J5" s="13">
        <f aca="true" t="shared" si="4" ref="J5:J19">I5*D5</f>
        <v>0</v>
      </c>
      <c r="K5" s="23"/>
      <c r="L5" s="11">
        <f aca="true" t="shared" si="5" ref="L5:L6">K5*H5</f>
        <v>0</v>
      </c>
      <c r="M5" s="24"/>
      <c r="N5" s="13">
        <f aca="true" t="shared" si="6" ref="N5:N19">M5*D5</f>
        <v>0</v>
      </c>
      <c r="O5" s="23"/>
      <c r="P5" s="11">
        <f aca="true" t="shared" si="7" ref="P5:P6">O5*L5</f>
        <v>0</v>
      </c>
      <c r="Q5" s="24"/>
      <c r="R5" s="13">
        <f aca="true" t="shared" si="8" ref="R5:R7">Q5*H5</f>
        <v>0</v>
      </c>
      <c r="S5" s="23"/>
      <c r="T5" s="11">
        <f aca="true" t="shared" si="9" ref="T5:T6">S5*P5</f>
        <v>0</v>
      </c>
      <c r="U5" s="24"/>
      <c r="V5" s="13">
        <f aca="true" t="shared" si="10" ref="V5:V19">U5*D5</f>
        <v>0</v>
      </c>
      <c r="W5" s="23"/>
      <c r="X5" s="11">
        <f aca="true" t="shared" si="11" ref="X5:X6">W5*T5</f>
        <v>0</v>
      </c>
      <c r="Y5" s="20"/>
      <c r="Z5" s="13">
        <f aca="true" t="shared" si="12" ref="Z5:Z19">Y5*D5</f>
        <v>0</v>
      </c>
      <c r="AA5" s="23"/>
      <c r="AB5" s="11">
        <f aca="true" t="shared" si="13" ref="AB5:AB6">AA5*X5</f>
        <v>0</v>
      </c>
      <c r="AC5" s="24"/>
      <c r="AD5" s="13">
        <f aca="true" t="shared" si="14" ref="AD5:AD19">AC5*D5</f>
        <v>0</v>
      </c>
      <c r="AE5" s="23"/>
      <c r="AF5" s="11">
        <f aca="true" t="shared" si="15" ref="AF5:AF6">AE5*AB5</f>
        <v>0</v>
      </c>
      <c r="AG5" s="24"/>
      <c r="AH5" s="13">
        <f aca="true" t="shared" si="16" ref="AH5:AH19">AG5*D5</f>
        <v>0</v>
      </c>
      <c r="AI5" s="23"/>
      <c r="AJ5" s="11">
        <f aca="true" t="shared" si="17" ref="AJ5:AJ6">AI5*AF5</f>
        <v>0</v>
      </c>
    </row>
    <row r="6" spans="1:36" ht="12.75" customHeight="1">
      <c r="A6" s="19"/>
      <c r="B6" s="25" t="s">
        <v>30</v>
      </c>
      <c r="C6" s="8" t="s">
        <v>31</v>
      </c>
      <c r="D6" s="8">
        <v>6.6</v>
      </c>
      <c r="E6" s="21">
        <f t="shared" si="0"/>
        <v>0</v>
      </c>
      <c r="F6" s="22">
        <f t="shared" si="1"/>
        <v>0</v>
      </c>
      <c r="G6" s="23">
        <f t="shared" si="2"/>
        <v>0</v>
      </c>
      <c r="H6" s="11">
        <f t="shared" si="3"/>
        <v>0</v>
      </c>
      <c r="I6" s="26"/>
      <c r="J6" s="13">
        <f t="shared" si="4"/>
        <v>0</v>
      </c>
      <c r="K6" s="23"/>
      <c r="L6" s="11">
        <f t="shared" si="5"/>
        <v>0</v>
      </c>
      <c r="M6" s="26"/>
      <c r="N6" s="13">
        <f t="shared" si="6"/>
        <v>0</v>
      </c>
      <c r="O6" s="23"/>
      <c r="P6" s="11">
        <f t="shared" si="7"/>
        <v>0</v>
      </c>
      <c r="Q6" s="26"/>
      <c r="R6" s="13">
        <f t="shared" si="8"/>
        <v>0</v>
      </c>
      <c r="S6" s="23"/>
      <c r="T6" s="11">
        <f t="shared" si="9"/>
        <v>0</v>
      </c>
      <c r="U6" s="26"/>
      <c r="V6" s="13">
        <f t="shared" si="10"/>
        <v>0</v>
      </c>
      <c r="W6" s="23"/>
      <c r="X6" s="11">
        <f t="shared" si="11"/>
        <v>0</v>
      </c>
      <c r="Y6" s="26"/>
      <c r="Z6" s="13">
        <f t="shared" si="12"/>
        <v>0</v>
      </c>
      <c r="AA6" s="23"/>
      <c r="AB6" s="11">
        <f t="shared" si="13"/>
        <v>0</v>
      </c>
      <c r="AC6" s="26"/>
      <c r="AD6" s="13">
        <f t="shared" si="14"/>
        <v>0</v>
      </c>
      <c r="AE6" s="23"/>
      <c r="AF6" s="11">
        <f t="shared" si="15"/>
        <v>0</v>
      </c>
      <c r="AG6" s="26"/>
      <c r="AH6" s="13">
        <f t="shared" si="16"/>
        <v>0</v>
      </c>
      <c r="AI6" s="23"/>
      <c r="AJ6" s="11">
        <f t="shared" si="17"/>
        <v>0</v>
      </c>
    </row>
    <row r="7" spans="1:36" ht="12.75" customHeight="1">
      <c r="A7" s="19"/>
      <c r="B7" s="27" t="s">
        <v>32</v>
      </c>
      <c r="C7" s="8" t="s">
        <v>33</v>
      </c>
      <c r="D7" s="8">
        <v>6</v>
      </c>
      <c r="E7" s="21">
        <f t="shared" si="0"/>
        <v>0</v>
      </c>
      <c r="F7" s="22">
        <f t="shared" si="1"/>
        <v>0</v>
      </c>
      <c r="G7" s="23">
        <f t="shared" si="2"/>
        <v>0</v>
      </c>
      <c r="H7" s="11">
        <f t="shared" si="3"/>
        <v>0</v>
      </c>
      <c r="I7" s="28">
        <v>0</v>
      </c>
      <c r="J7" s="13">
        <f t="shared" si="4"/>
        <v>0</v>
      </c>
      <c r="K7" s="23"/>
      <c r="L7" s="11">
        <f aca="true" t="shared" si="18" ref="L7:L11">K7*D7</f>
        <v>0</v>
      </c>
      <c r="M7" s="28"/>
      <c r="N7" s="13">
        <f t="shared" si="6"/>
        <v>0</v>
      </c>
      <c r="O7" s="23"/>
      <c r="P7" s="11">
        <f aca="true" t="shared" si="19" ref="P7:P11">O7*D7</f>
        <v>0</v>
      </c>
      <c r="Q7" s="28"/>
      <c r="R7" s="13">
        <f t="shared" si="8"/>
        <v>0</v>
      </c>
      <c r="S7" s="23"/>
      <c r="T7" s="11">
        <f aca="true" t="shared" si="20" ref="T7:T11">S7*D7</f>
        <v>0</v>
      </c>
      <c r="U7" s="28"/>
      <c r="V7" s="13">
        <f t="shared" si="10"/>
        <v>0</v>
      </c>
      <c r="W7" s="23"/>
      <c r="X7" s="11">
        <f aca="true" t="shared" si="21" ref="X7:X11">W7*D7</f>
        <v>0</v>
      </c>
      <c r="Y7" s="28"/>
      <c r="Z7" s="13">
        <f t="shared" si="12"/>
        <v>0</v>
      </c>
      <c r="AA7" s="23"/>
      <c r="AB7" s="11">
        <f aca="true" t="shared" si="22" ref="AB7:AB11">AA7*D7</f>
        <v>0</v>
      </c>
      <c r="AC7" s="28"/>
      <c r="AD7" s="13">
        <f t="shared" si="14"/>
        <v>0</v>
      </c>
      <c r="AE7" s="23"/>
      <c r="AF7" s="11">
        <f aca="true" t="shared" si="23" ref="AF7:AF11">AE7*D7</f>
        <v>0</v>
      </c>
      <c r="AG7" s="28"/>
      <c r="AH7" s="13">
        <f t="shared" si="16"/>
        <v>0</v>
      </c>
      <c r="AI7" s="23"/>
      <c r="AJ7" s="11">
        <f aca="true" t="shared" si="24" ref="AJ7:AJ11">AI7*D7</f>
        <v>0</v>
      </c>
    </row>
    <row r="8" spans="1:36" ht="12.75" customHeight="1" hidden="1">
      <c r="A8" s="19"/>
      <c r="B8" s="27" t="s">
        <v>34</v>
      </c>
      <c r="C8" s="8" t="s">
        <v>33</v>
      </c>
      <c r="D8" s="8">
        <v>3</v>
      </c>
      <c r="E8" s="29" t="e">
        <f>#N/A</f>
        <v>#VALUE!</v>
      </c>
      <c r="F8" s="22" t="e">
        <f t="shared" si="1"/>
        <v>#VALUE!</v>
      </c>
      <c r="G8" s="23"/>
      <c r="H8" s="11">
        <f t="shared" si="3"/>
        <v>0</v>
      </c>
      <c r="I8" s="28"/>
      <c r="J8" s="13">
        <f t="shared" si="4"/>
        <v>0</v>
      </c>
      <c r="K8" s="23"/>
      <c r="L8" s="11">
        <f t="shared" si="18"/>
        <v>0</v>
      </c>
      <c r="M8" s="28"/>
      <c r="N8" s="13">
        <f t="shared" si="6"/>
        <v>0</v>
      </c>
      <c r="O8" s="23"/>
      <c r="P8" s="11">
        <f t="shared" si="19"/>
        <v>0</v>
      </c>
      <c r="Q8" s="28"/>
      <c r="R8" s="13">
        <f aca="true" t="shared" si="25" ref="R8:R19">Q8*D8</f>
        <v>0</v>
      </c>
      <c r="S8" s="23"/>
      <c r="T8" s="11">
        <f t="shared" si="20"/>
        <v>0</v>
      </c>
      <c r="U8" s="28"/>
      <c r="V8" s="13">
        <f t="shared" si="10"/>
        <v>0</v>
      </c>
      <c r="W8" s="23"/>
      <c r="X8" s="11">
        <f t="shared" si="21"/>
        <v>0</v>
      </c>
      <c r="Y8" s="28"/>
      <c r="Z8" s="13">
        <f t="shared" si="12"/>
        <v>0</v>
      </c>
      <c r="AA8" s="23"/>
      <c r="AB8" s="11">
        <f t="shared" si="22"/>
        <v>0</v>
      </c>
      <c r="AC8" s="28"/>
      <c r="AD8" s="13">
        <f t="shared" si="14"/>
        <v>0</v>
      </c>
      <c r="AE8" s="23"/>
      <c r="AF8" s="11">
        <f t="shared" si="23"/>
        <v>0</v>
      </c>
      <c r="AG8" s="28"/>
      <c r="AH8" s="13">
        <f t="shared" si="16"/>
        <v>0</v>
      </c>
      <c r="AI8" s="23"/>
      <c r="AJ8" s="11">
        <f t="shared" si="24"/>
        <v>0</v>
      </c>
    </row>
    <row r="9" spans="1:36" ht="12.75" customHeight="1" hidden="1">
      <c r="A9" s="19"/>
      <c r="B9" s="30" t="s">
        <v>35</v>
      </c>
      <c r="C9" s="8" t="s">
        <v>36</v>
      </c>
      <c r="D9" s="8">
        <v>2</v>
      </c>
      <c r="E9" s="29" t="e">
        <f>#N/A</f>
        <v>#VALUE!</v>
      </c>
      <c r="F9" s="22" t="e">
        <f t="shared" si="1"/>
        <v>#VALUE!</v>
      </c>
      <c r="G9" s="23"/>
      <c r="H9" s="11">
        <f t="shared" si="3"/>
        <v>0</v>
      </c>
      <c r="I9" s="28"/>
      <c r="J9" s="13">
        <f t="shared" si="4"/>
        <v>0</v>
      </c>
      <c r="K9" s="23"/>
      <c r="L9" s="11">
        <f t="shared" si="18"/>
        <v>0</v>
      </c>
      <c r="M9" s="28"/>
      <c r="N9" s="13">
        <f t="shared" si="6"/>
        <v>0</v>
      </c>
      <c r="O9" s="23"/>
      <c r="P9" s="11">
        <f t="shared" si="19"/>
        <v>0</v>
      </c>
      <c r="Q9" s="28"/>
      <c r="R9" s="13">
        <f t="shared" si="25"/>
        <v>0</v>
      </c>
      <c r="S9" s="23"/>
      <c r="T9" s="11">
        <f t="shared" si="20"/>
        <v>0</v>
      </c>
      <c r="U9" s="28"/>
      <c r="V9" s="13">
        <f t="shared" si="10"/>
        <v>0</v>
      </c>
      <c r="W9" s="23"/>
      <c r="X9" s="11">
        <f t="shared" si="21"/>
        <v>0</v>
      </c>
      <c r="Y9" s="28"/>
      <c r="Z9" s="13">
        <f t="shared" si="12"/>
        <v>0</v>
      </c>
      <c r="AA9" s="23"/>
      <c r="AB9" s="11">
        <f t="shared" si="22"/>
        <v>0</v>
      </c>
      <c r="AC9" s="28"/>
      <c r="AD9" s="13">
        <f t="shared" si="14"/>
        <v>0</v>
      </c>
      <c r="AE9" s="23"/>
      <c r="AF9" s="11">
        <f t="shared" si="23"/>
        <v>0</v>
      </c>
      <c r="AG9" s="28"/>
      <c r="AH9" s="13">
        <f t="shared" si="16"/>
        <v>0</v>
      </c>
      <c r="AI9" s="23"/>
      <c r="AJ9" s="11">
        <f t="shared" si="24"/>
        <v>0</v>
      </c>
    </row>
    <row r="10" spans="1:36" ht="12.75" customHeight="1" hidden="1">
      <c r="A10" s="19"/>
      <c r="B10" s="30"/>
      <c r="C10" s="8" t="s">
        <v>37</v>
      </c>
      <c r="D10" s="8">
        <v>4</v>
      </c>
      <c r="E10" s="29" t="e">
        <f>#N/A</f>
        <v>#VALUE!</v>
      </c>
      <c r="F10" s="22" t="e">
        <f t="shared" si="1"/>
        <v>#VALUE!</v>
      </c>
      <c r="G10" s="23"/>
      <c r="H10" s="11">
        <f t="shared" si="3"/>
        <v>0</v>
      </c>
      <c r="I10" s="28"/>
      <c r="J10" s="13">
        <f t="shared" si="4"/>
        <v>0</v>
      </c>
      <c r="K10" s="23"/>
      <c r="L10" s="11">
        <f t="shared" si="18"/>
        <v>0</v>
      </c>
      <c r="M10" s="28"/>
      <c r="N10" s="13">
        <f t="shared" si="6"/>
        <v>0</v>
      </c>
      <c r="O10" s="23"/>
      <c r="P10" s="11">
        <f t="shared" si="19"/>
        <v>0</v>
      </c>
      <c r="Q10" s="28"/>
      <c r="R10" s="13">
        <f t="shared" si="25"/>
        <v>0</v>
      </c>
      <c r="S10" s="23"/>
      <c r="T10" s="11">
        <f t="shared" si="20"/>
        <v>0</v>
      </c>
      <c r="U10" s="28"/>
      <c r="V10" s="13">
        <f t="shared" si="10"/>
        <v>0</v>
      </c>
      <c r="W10" s="23"/>
      <c r="X10" s="11">
        <f t="shared" si="21"/>
        <v>0</v>
      </c>
      <c r="Y10" s="28"/>
      <c r="Z10" s="13">
        <f t="shared" si="12"/>
        <v>0</v>
      </c>
      <c r="AA10" s="23"/>
      <c r="AB10" s="11">
        <f t="shared" si="22"/>
        <v>0</v>
      </c>
      <c r="AC10" s="28"/>
      <c r="AD10" s="13">
        <f t="shared" si="14"/>
        <v>0</v>
      </c>
      <c r="AE10" s="23"/>
      <c r="AF10" s="11">
        <f t="shared" si="23"/>
        <v>0</v>
      </c>
      <c r="AG10" s="28"/>
      <c r="AH10" s="13">
        <f t="shared" si="16"/>
        <v>0</v>
      </c>
      <c r="AI10" s="23"/>
      <c r="AJ10" s="11">
        <f t="shared" si="24"/>
        <v>0</v>
      </c>
    </row>
    <row r="11" spans="1:36" ht="12.75" customHeight="1" hidden="1">
      <c r="A11" s="19"/>
      <c r="B11" s="27" t="s">
        <v>38</v>
      </c>
      <c r="C11" s="8" t="s">
        <v>31</v>
      </c>
      <c r="D11" s="8">
        <v>11</v>
      </c>
      <c r="E11" s="29" t="e">
        <f>#N/A</f>
        <v>#VALUE!</v>
      </c>
      <c r="F11" s="31" t="e">
        <f t="shared" si="1"/>
        <v>#VALUE!</v>
      </c>
      <c r="G11" s="32"/>
      <c r="H11" s="33">
        <f t="shared" si="3"/>
        <v>0</v>
      </c>
      <c r="I11" s="34"/>
      <c r="J11" s="35">
        <f t="shared" si="4"/>
        <v>0</v>
      </c>
      <c r="K11" s="32"/>
      <c r="L11" s="33">
        <f t="shared" si="18"/>
        <v>0</v>
      </c>
      <c r="M11" s="34"/>
      <c r="N11" s="35">
        <f t="shared" si="6"/>
        <v>0</v>
      </c>
      <c r="O11" s="32"/>
      <c r="P11" s="33">
        <f t="shared" si="19"/>
        <v>0</v>
      </c>
      <c r="Q11" s="34"/>
      <c r="R11" s="35">
        <f t="shared" si="25"/>
        <v>0</v>
      </c>
      <c r="S11" s="32"/>
      <c r="T11" s="33">
        <f t="shared" si="20"/>
        <v>0</v>
      </c>
      <c r="U11" s="34"/>
      <c r="V11" s="35">
        <f t="shared" si="10"/>
        <v>0</v>
      </c>
      <c r="W11" s="32"/>
      <c r="X11" s="33">
        <f t="shared" si="21"/>
        <v>0</v>
      </c>
      <c r="Y11" s="34"/>
      <c r="Z11" s="35">
        <f t="shared" si="12"/>
        <v>0</v>
      </c>
      <c r="AA11" s="32"/>
      <c r="AB11" s="33">
        <f t="shared" si="22"/>
        <v>0</v>
      </c>
      <c r="AC11" s="34"/>
      <c r="AD11" s="35">
        <f t="shared" si="14"/>
        <v>0</v>
      </c>
      <c r="AE11" s="32"/>
      <c r="AF11" s="33">
        <f t="shared" si="23"/>
        <v>0</v>
      </c>
      <c r="AG11" s="34"/>
      <c r="AH11" s="35">
        <f t="shared" si="16"/>
        <v>0</v>
      </c>
      <c r="AI11" s="32"/>
      <c r="AJ11" s="33">
        <f t="shared" si="24"/>
        <v>0</v>
      </c>
    </row>
    <row r="12" spans="1:36" ht="24" customHeight="1">
      <c r="A12" s="19"/>
      <c r="B12" s="27" t="s">
        <v>39</v>
      </c>
      <c r="C12" s="8" t="s">
        <v>31</v>
      </c>
      <c r="D12" s="8">
        <v>11</v>
      </c>
      <c r="E12" s="21">
        <f aca="true" t="shared" si="26" ref="E12:E14">SUM(G12,I12,K12,M12,O12,Q12,S12,U12,W12,Y12,AA12,AC12,AE12,AG12,AI12)</f>
        <v>0</v>
      </c>
      <c r="F12" s="31">
        <f t="shared" si="1"/>
        <v>0</v>
      </c>
      <c r="G12" s="23">
        <f aca="true" t="shared" si="27" ref="G12:G14">+I12+K12+M12+O12+Q12+S12+U12+W12+Y12+AA12+AC12+AE12+AG12+AI12</f>
        <v>0</v>
      </c>
      <c r="H12" s="33">
        <f t="shared" si="3"/>
        <v>0</v>
      </c>
      <c r="I12" s="34"/>
      <c r="J12" s="35">
        <f t="shared" si="4"/>
        <v>0</v>
      </c>
      <c r="K12" s="32"/>
      <c r="L12" s="33">
        <f>K12*H12</f>
        <v>0</v>
      </c>
      <c r="M12" s="34"/>
      <c r="N12" s="35">
        <f t="shared" si="6"/>
        <v>0</v>
      </c>
      <c r="O12" s="32"/>
      <c r="P12" s="33">
        <f>O12*L12</f>
        <v>0</v>
      </c>
      <c r="Q12" s="34"/>
      <c r="R12" s="35">
        <f t="shared" si="25"/>
        <v>0</v>
      </c>
      <c r="S12" s="32"/>
      <c r="T12" s="33">
        <f>S12*P12</f>
        <v>0</v>
      </c>
      <c r="U12" s="34"/>
      <c r="V12" s="35">
        <f t="shared" si="10"/>
        <v>0</v>
      </c>
      <c r="W12" s="32"/>
      <c r="X12" s="33">
        <f>W12*T12</f>
        <v>0</v>
      </c>
      <c r="Y12" s="34">
        <v>0</v>
      </c>
      <c r="Z12" s="35">
        <f t="shared" si="12"/>
        <v>0</v>
      </c>
      <c r="AA12" s="32"/>
      <c r="AB12" s="33">
        <f>AA12*X12</f>
        <v>0</v>
      </c>
      <c r="AC12" s="34"/>
      <c r="AD12" s="35">
        <f t="shared" si="14"/>
        <v>0</v>
      </c>
      <c r="AE12" s="32"/>
      <c r="AF12" s="33">
        <f>AE12*AB12</f>
        <v>0</v>
      </c>
      <c r="AG12" s="34"/>
      <c r="AH12" s="35">
        <f t="shared" si="16"/>
        <v>0</v>
      </c>
      <c r="AI12" s="32"/>
      <c r="AJ12" s="33">
        <f>AI12*AF12</f>
        <v>0</v>
      </c>
    </row>
    <row r="13" spans="1:36" ht="12.75" customHeight="1">
      <c r="A13" s="19"/>
      <c r="B13" s="36" t="s">
        <v>40</v>
      </c>
      <c r="C13" s="36" t="s">
        <v>41</v>
      </c>
      <c r="D13" s="8">
        <v>3.5</v>
      </c>
      <c r="E13" s="21">
        <f t="shared" si="26"/>
        <v>0</v>
      </c>
      <c r="F13" s="22">
        <f t="shared" si="1"/>
        <v>0</v>
      </c>
      <c r="G13" s="23">
        <f t="shared" si="27"/>
        <v>0</v>
      </c>
      <c r="H13" s="11">
        <f t="shared" si="3"/>
        <v>0</v>
      </c>
      <c r="I13" s="28"/>
      <c r="J13" s="13">
        <f t="shared" si="4"/>
        <v>0</v>
      </c>
      <c r="K13" s="23"/>
      <c r="L13" s="11">
        <f aca="true" t="shared" si="28" ref="L13:L19">K13*D13</f>
        <v>0</v>
      </c>
      <c r="M13" s="28"/>
      <c r="N13" s="13">
        <f t="shared" si="6"/>
        <v>0</v>
      </c>
      <c r="O13" s="23"/>
      <c r="P13" s="11">
        <f aca="true" t="shared" si="29" ref="P13:P19">O13*D13</f>
        <v>0</v>
      </c>
      <c r="Q13" s="28"/>
      <c r="R13" s="13">
        <f t="shared" si="25"/>
        <v>0</v>
      </c>
      <c r="S13" s="23"/>
      <c r="T13" s="11">
        <f aca="true" t="shared" si="30" ref="T13:T19">S13*D13</f>
        <v>0</v>
      </c>
      <c r="U13" s="28"/>
      <c r="V13" s="13">
        <f t="shared" si="10"/>
        <v>0</v>
      </c>
      <c r="W13" s="23"/>
      <c r="X13" s="11">
        <f aca="true" t="shared" si="31" ref="X13:X19">W13*D13</f>
        <v>0</v>
      </c>
      <c r="Y13" s="28"/>
      <c r="Z13" s="13">
        <f t="shared" si="12"/>
        <v>0</v>
      </c>
      <c r="AA13" s="23"/>
      <c r="AB13" s="11">
        <f aca="true" t="shared" si="32" ref="AB13:AB19">AA13*D13</f>
        <v>0</v>
      </c>
      <c r="AC13" s="28"/>
      <c r="AD13" s="13">
        <f t="shared" si="14"/>
        <v>0</v>
      </c>
      <c r="AE13" s="23"/>
      <c r="AF13" s="11">
        <f aca="true" t="shared" si="33" ref="AF13:AF19">AE13*D13</f>
        <v>0</v>
      </c>
      <c r="AG13" s="28"/>
      <c r="AH13" s="13">
        <f t="shared" si="16"/>
        <v>0</v>
      </c>
      <c r="AI13" s="23"/>
      <c r="AJ13" s="11">
        <f aca="true" t="shared" si="34" ref="AJ13:AJ19">AI13*D13</f>
        <v>0</v>
      </c>
    </row>
    <row r="14" spans="1:36" ht="12.75" customHeight="1">
      <c r="A14" s="19"/>
      <c r="B14" s="36" t="s">
        <v>42</v>
      </c>
      <c r="C14" s="36" t="s">
        <v>43</v>
      </c>
      <c r="D14" s="8">
        <v>5</v>
      </c>
      <c r="E14" s="21">
        <f t="shared" si="26"/>
        <v>0</v>
      </c>
      <c r="F14" s="22">
        <f t="shared" si="1"/>
        <v>0</v>
      </c>
      <c r="G14" s="23">
        <f t="shared" si="27"/>
        <v>0</v>
      </c>
      <c r="H14" s="11">
        <f t="shared" si="3"/>
        <v>0</v>
      </c>
      <c r="I14" s="28"/>
      <c r="J14" s="13">
        <f t="shared" si="4"/>
        <v>0</v>
      </c>
      <c r="K14" s="23"/>
      <c r="L14" s="11">
        <f t="shared" si="28"/>
        <v>0</v>
      </c>
      <c r="M14" s="28"/>
      <c r="N14" s="13">
        <f t="shared" si="6"/>
        <v>0</v>
      </c>
      <c r="O14" s="23"/>
      <c r="P14" s="11">
        <f t="shared" si="29"/>
        <v>0</v>
      </c>
      <c r="Q14" s="28"/>
      <c r="R14" s="13">
        <f t="shared" si="25"/>
        <v>0</v>
      </c>
      <c r="S14" s="23"/>
      <c r="T14" s="11">
        <f t="shared" si="30"/>
        <v>0</v>
      </c>
      <c r="U14" s="28"/>
      <c r="V14" s="13">
        <f t="shared" si="10"/>
        <v>0</v>
      </c>
      <c r="W14" s="23"/>
      <c r="X14" s="11">
        <f t="shared" si="31"/>
        <v>0</v>
      </c>
      <c r="Y14" s="28"/>
      <c r="Z14" s="13">
        <f t="shared" si="12"/>
        <v>0</v>
      </c>
      <c r="AA14" s="23"/>
      <c r="AB14" s="11">
        <f t="shared" si="32"/>
        <v>0</v>
      </c>
      <c r="AC14" s="28"/>
      <c r="AD14" s="13">
        <f t="shared" si="14"/>
        <v>0</v>
      </c>
      <c r="AE14" s="23"/>
      <c r="AF14" s="11">
        <f t="shared" si="33"/>
        <v>0</v>
      </c>
      <c r="AG14" s="28"/>
      <c r="AH14" s="13">
        <f t="shared" si="16"/>
        <v>0</v>
      </c>
      <c r="AI14" s="23"/>
      <c r="AJ14" s="11">
        <f t="shared" si="34"/>
        <v>0</v>
      </c>
    </row>
    <row r="15" spans="1:36" ht="12.75" customHeight="1" hidden="1">
      <c r="A15" s="7" t="s">
        <v>44</v>
      </c>
      <c r="B15" s="13" t="s">
        <v>28</v>
      </c>
      <c r="C15" s="8" t="s">
        <v>33</v>
      </c>
      <c r="D15" s="8">
        <v>3</v>
      </c>
      <c r="E15" s="29" t="e">
        <f>#N/A</f>
        <v>#VALUE!</v>
      </c>
      <c r="F15" s="22" t="e">
        <f t="shared" si="1"/>
        <v>#VALUE!</v>
      </c>
      <c r="G15" s="23"/>
      <c r="H15" s="11">
        <f t="shared" si="3"/>
        <v>0</v>
      </c>
      <c r="I15" s="28"/>
      <c r="J15" s="13">
        <f t="shared" si="4"/>
        <v>0</v>
      </c>
      <c r="K15" s="23"/>
      <c r="L15" s="11">
        <f t="shared" si="28"/>
        <v>0</v>
      </c>
      <c r="M15" s="28"/>
      <c r="N15" s="13">
        <f t="shared" si="6"/>
        <v>0</v>
      </c>
      <c r="O15" s="23"/>
      <c r="P15" s="11">
        <f t="shared" si="29"/>
        <v>0</v>
      </c>
      <c r="Q15" s="28"/>
      <c r="R15" s="13">
        <f t="shared" si="25"/>
        <v>0</v>
      </c>
      <c r="S15" s="23"/>
      <c r="T15" s="11">
        <f t="shared" si="30"/>
        <v>0</v>
      </c>
      <c r="U15" s="28"/>
      <c r="V15" s="13">
        <f t="shared" si="10"/>
        <v>0</v>
      </c>
      <c r="W15" s="23"/>
      <c r="X15" s="11">
        <f t="shared" si="31"/>
        <v>0</v>
      </c>
      <c r="Y15" s="28"/>
      <c r="Z15" s="13">
        <f t="shared" si="12"/>
        <v>0</v>
      </c>
      <c r="AA15" s="23"/>
      <c r="AB15" s="11">
        <f t="shared" si="32"/>
        <v>0</v>
      </c>
      <c r="AC15" s="28"/>
      <c r="AD15" s="13">
        <f t="shared" si="14"/>
        <v>0</v>
      </c>
      <c r="AE15" s="23"/>
      <c r="AF15" s="11">
        <f t="shared" si="33"/>
        <v>0</v>
      </c>
      <c r="AG15" s="28"/>
      <c r="AH15" s="13">
        <f t="shared" si="16"/>
        <v>0</v>
      </c>
      <c r="AI15" s="23"/>
      <c r="AJ15" s="11">
        <f t="shared" si="34"/>
        <v>0</v>
      </c>
    </row>
    <row r="16" spans="1:36" ht="12.75" customHeight="1">
      <c r="A16" s="7" t="s">
        <v>45</v>
      </c>
      <c r="B16" s="30" t="s">
        <v>46</v>
      </c>
      <c r="C16" s="8" t="s">
        <v>36</v>
      </c>
      <c r="D16" s="8">
        <v>1.4</v>
      </c>
      <c r="E16" s="21">
        <f aca="true" t="shared" si="35" ref="E16:E18">SUM(G16,I16,K16,M16,O16,Q16,S16,U16,W16,Y16,AA16,AC16,AE16,AG16,AI16)</f>
        <v>0</v>
      </c>
      <c r="F16" s="22">
        <f t="shared" si="1"/>
        <v>0</v>
      </c>
      <c r="G16" s="23">
        <f aca="true" t="shared" si="36" ref="G16:G18">+I16+K16+M16+O16+Q16+S16+U16+W16+Y16+AA16+AC16+AE16+AG16+AI16</f>
        <v>0</v>
      </c>
      <c r="H16" s="11">
        <f t="shared" si="3"/>
        <v>0</v>
      </c>
      <c r="I16" s="28"/>
      <c r="J16" s="13">
        <f t="shared" si="4"/>
        <v>0</v>
      </c>
      <c r="K16" s="23"/>
      <c r="L16" s="11">
        <f t="shared" si="28"/>
        <v>0</v>
      </c>
      <c r="M16" s="28"/>
      <c r="N16" s="13">
        <f t="shared" si="6"/>
        <v>0</v>
      </c>
      <c r="O16" s="23"/>
      <c r="P16" s="11">
        <f t="shared" si="29"/>
        <v>0</v>
      </c>
      <c r="Q16" s="28"/>
      <c r="R16" s="13">
        <f t="shared" si="25"/>
        <v>0</v>
      </c>
      <c r="S16" s="23"/>
      <c r="T16" s="11">
        <f t="shared" si="30"/>
        <v>0</v>
      </c>
      <c r="U16" s="28">
        <v>0</v>
      </c>
      <c r="V16" s="13">
        <f t="shared" si="10"/>
        <v>0</v>
      </c>
      <c r="W16" s="23"/>
      <c r="X16" s="11">
        <f t="shared" si="31"/>
        <v>0</v>
      </c>
      <c r="Y16" s="28"/>
      <c r="Z16" s="13">
        <f t="shared" si="12"/>
        <v>0</v>
      </c>
      <c r="AA16" s="23"/>
      <c r="AB16" s="11">
        <f t="shared" si="32"/>
        <v>0</v>
      </c>
      <c r="AC16" s="28"/>
      <c r="AD16" s="13">
        <f t="shared" si="14"/>
        <v>0</v>
      </c>
      <c r="AE16" s="23"/>
      <c r="AF16" s="11">
        <f t="shared" si="33"/>
        <v>0</v>
      </c>
      <c r="AG16" s="28"/>
      <c r="AH16" s="13">
        <f t="shared" si="16"/>
        <v>0</v>
      </c>
      <c r="AI16" s="23"/>
      <c r="AJ16" s="11">
        <f t="shared" si="34"/>
        <v>0</v>
      </c>
    </row>
    <row r="17" spans="1:36" ht="12.75" customHeight="1">
      <c r="A17" s="7"/>
      <c r="B17" s="7"/>
      <c r="C17" s="8" t="s">
        <v>31</v>
      </c>
      <c r="D17" s="8">
        <v>4.5</v>
      </c>
      <c r="E17" s="21">
        <f t="shared" si="35"/>
        <v>0</v>
      </c>
      <c r="F17" s="22">
        <f t="shared" si="1"/>
        <v>0</v>
      </c>
      <c r="G17" s="23">
        <f t="shared" si="36"/>
        <v>0</v>
      </c>
      <c r="H17" s="11">
        <f t="shared" si="3"/>
        <v>0</v>
      </c>
      <c r="I17" s="28"/>
      <c r="J17" s="13">
        <f t="shared" si="4"/>
        <v>0</v>
      </c>
      <c r="K17" s="23"/>
      <c r="L17" s="11">
        <f t="shared" si="28"/>
        <v>0</v>
      </c>
      <c r="M17" s="28"/>
      <c r="N17" s="13">
        <f t="shared" si="6"/>
        <v>0</v>
      </c>
      <c r="O17" s="23"/>
      <c r="P17" s="11">
        <f t="shared" si="29"/>
        <v>0</v>
      </c>
      <c r="Q17" s="28"/>
      <c r="R17" s="13">
        <f t="shared" si="25"/>
        <v>0</v>
      </c>
      <c r="S17" s="23"/>
      <c r="T17" s="11">
        <f t="shared" si="30"/>
        <v>0</v>
      </c>
      <c r="U17" s="28"/>
      <c r="V17" s="13">
        <f t="shared" si="10"/>
        <v>0</v>
      </c>
      <c r="W17" s="23"/>
      <c r="X17" s="11">
        <f t="shared" si="31"/>
        <v>0</v>
      </c>
      <c r="Y17" s="28"/>
      <c r="Z17" s="13">
        <f t="shared" si="12"/>
        <v>0</v>
      </c>
      <c r="AA17" s="23"/>
      <c r="AB17" s="11">
        <f t="shared" si="32"/>
        <v>0</v>
      </c>
      <c r="AC17" s="28"/>
      <c r="AD17" s="13">
        <f t="shared" si="14"/>
        <v>0</v>
      </c>
      <c r="AE17" s="23"/>
      <c r="AF17" s="11">
        <f t="shared" si="33"/>
        <v>0</v>
      </c>
      <c r="AG17" s="28"/>
      <c r="AH17" s="13">
        <f t="shared" si="16"/>
        <v>0</v>
      </c>
      <c r="AI17" s="23"/>
      <c r="AJ17" s="11">
        <f t="shared" si="34"/>
        <v>0</v>
      </c>
    </row>
    <row r="18" spans="1:36" ht="12.75" customHeight="1">
      <c r="A18" s="7"/>
      <c r="B18" s="30"/>
      <c r="C18" s="8" t="s">
        <v>33</v>
      </c>
      <c r="D18" s="8">
        <v>8.5</v>
      </c>
      <c r="E18" s="21">
        <f t="shared" si="35"/>
        <v>0</v>
      </c>
      <c r="F18" s="22">
        <f t="shared" si="1"/>
        <v>0</v>
      </c>
      <c r="G18" s="23">
        <f t="shared" si="36"/>
        <v>0</v>
      </c>
      <c r="H18" s="11">
        <f t="shared" si="3"/>
        <v>0</v>
      </c>
      <c r="I18" s="28"/>
      <c r="J18" s="13">
        <f t="shared" si="4"/>
        <v>0</v>
      </c>
      <c r="K18" s="23"/>
      <c r="L18" s="11">
        <f t="shared" si="28"/>
        <v>0</v>
      </c>
      <c r="M18" s="28"/>
      <c r="N18" s="13">
        <f t="shared" si="6"/>
        <v>0</v>
      </c>
      <c r="O18" s="23"/>
      <c r="P18" s="11">
        <f t="shared" si="29"/>
        <v>0</v>
      </c>
      <c r="Q18" s="28"/>
      <c r="R18" s="13">
        <f t="shared" si="25"/>
        <v>0</v>
      </c>
      <c r="S18" s="23"/>
      <c r="T18" s="11">
        <f t="shared" si="30"/>
        <v>0</v>
      </c>
      <c r="U18" s="28"/>
      <c r="V18" s="13">
        <f t="shared" si="10"/>
        <v>0</v>
      </c>
      <c r="W18" s="23"/>
      <c r="X18" s="11">
        <f t="shared" si="31"/>
        <v>0</v>
      </c>
      <c r="Y18" s="28"/>
      <c r="Z18" s="13">
        <f t="shared" si="12"/>
        <v>0</v>
      </c>
      <c r="AA18" s="23"/>
      <c r="AB18" s="11">
        <f t="shared" si="32"/>
        <v>0</v>
      </c>
      <c r="AC18" s="28"/>
      <c r="AD18" s="13">
        <f t="shared" si="14"/>
        <v>0</v>
      </c>
      <c r="AE18" s="23"/>
      <c r="AF18" s="11">
        <f t="shared" si="33"/>
        <v>0</v>
      </c>
      <c r="AG18" s="28"/>
      <c r="AH18" s="13">
        <f t="shared" si="16"/>
        <v>0</v>
      </c>
      <c r="AI18" s="23"/>
      <c r="AJ18" s="11">
        <f t="shared" si="34"/>
        <v>0</v>
      </c>
    </row>
    <row r="19" spans="1:36" ht="12.75" customHeight="1" hidden="1">
      <c r="A19" s="7"/>
      <c r="B19" s="13" t="s">
        <v>47</v>
      </c>
      <c r="C19" s="8" t="s">
        <v>31</v>
      </c>
      <c r="D19" s="8">
        <v>4.4</v>
      </c>
      <c r="E19" s="29" t="e">
        <f>#N/A</f>
        <v>#VALUE!</v>
      </c>
      <c r="F19" s="22" t="e">
        <f t="shared" si="1"/>
        <v>#VALUE!</v>
      </c>
      <c r="G19" s="23"/>
      <c r="H19" s="11">
        <f t="shared" si="3"/>
        <v>0</v>
      </c>
      <c r="I19" s="28"/>
      <c r="J19" s="13">
        <f t="shared" si="4"/>
        <v>0</v>
      </c>
      <c r="K19" s="23"/>
      <c r="L19" s="11">
        <f t="shared" si="28"/>
        <v>0</v>
      </c>
      <c r="M19" s="28"/>
      <c r="N19" s="13">
        <f t="shared" si="6"/>
        <v>0</v>
      </c>
      <c r="O19" s="23"/>
      <c r="P19" s="11">
        <f t="shared" si="29"/>
        <v>0</v>
      </c>
      <c r="Q19" s="28"/>
      <c r="R19" s="13">
        <f t="shared" si="25"/>
        <v>0</v>
      </c>
      <c r="S19" s="23"/>
      <c r="T19" s="11">
        <f t="shared" si="30"/>
        <v>0</v>
      </c>
      <c r="U19" s="28"/>
      <c r="V19" s="13">
        <f t="shared" si="10"/>
        <v>0</v>
      </c>
      <c r="W19" s="23"/>
      <c r="X19" s="11">
        <f t="shared" si="31"/>
        <v>0</v>
      </c>
      <c r="Y19" s="28"/>
      <c r="Z19" s="13">
        <f t="shared" si="12"/>
        <v>0</v>
      </c>
      <c r="AA19" s="23"/>
      <c r="AB19" s="11">
        <f t="shared" si="32"/>
        <v>0</v>
      </c>
      <c r="AC19" s="28"/>
      <c r="AD19" s="13">
        <f t="shared" si="14"/>
        <v>0</v>
      </c>
      <c r="AE19" s="23"/>
      <c r="AF19" s="11">
        <f t="shared" si="33"/>
        <v>0</v>
      </c>
      <c r="AG19" s="28"/>
      <c r="AH19" s="13">
        <f t="shared" si="16"/>
        <v>0</v>
      </c>
      <c r="AI19" s="23"/>
      <c r="AJ19" s="11">
        <f t="shared" si="34"/>
        <v>0</v>
      </c>
    </row>
    <row r="20" spans="1:36" ht="12.75" customHeight="1">
      <c r="A20" s="14" t="s">
        <v>48</v>
      </c>
      <c r="B20" s="14"/>
      <c r="C20" s="8"/>
      <c r="D20" s="8"/>
      <c r="E20" s="21">
        <f aca="true" t="shared" si="37" ref="E20:E22">SUM(G20,I20,K20,M20,O20,Q20,S20,U20,W20,Y20,AA20,AC20,AE20,AG20,AI20)</f>
        <v>0</v>
      </c>
      <c r="F20" s="22"/>
      <c r="G20" s="23">
        <f aca="true" t="shared" si="38" ref="G20:G22">+I20+K20+M20+O20+Q20+S20+U20+W20+Y20+AA20+AC20+AE20+AG20+AI20</f>
        <v>0</v>
      </c>
      <c r="H20" s="11"/>
      <c r="I20" s="12"/>
      <c r="J20" s="13"/>
      <c r="K20" s="10"/>
      <c r="L20" s="11"/>
      <c r="M20" s="12"/>
      <c r="N20" s="13"/>
      <c r="O20" s="10"/>
      <c r="P20" s="11"/>
      <c r="Q20" s="12"/>
      <c r="R20" s="13"/>
      <c r="S20" s="10"/>
      <c r="T20" s="11"/>
      <c r="U20" s="12"/>
      <c r="V20" s="13"/>
      <c r="W20" s="10"/>
      <c r="X20" s="11"/>
      <c r="Y20" s="12"/>
      <c r="Z20" s="13"/>
      <c r="AA20" s="10"/>
      <c r="AB20" s="11"/>
      <c r="AC20" s="12"/>
      <c r="AD20" s="13"/>
      <c r="AE20" s="10"/>
      <c r="AF20" s="11"/>
      <c r="AG20" s="12"/>
      <c r="AH20" s="13"/>
      <c r="AI20" s="10"/>
      <c r="AJ20" s="11"/>
    </row>
    <row r="21" spans="1:36" ht="12.75" customHeight="1">
      <c r="A21" s="7" t="s">
        <v>27</v>
      </c>
      <c r="B21" s="13" t="s">
        <v>49</v>
      </c>
      <c r="C21" s="8" t="s">
        <v>50</v>
      </c>
      <c r="D21" s="8">
        <v>3.5</v>
      </c>
      <c r="E21" s="21">
        <f t="shared" si="37"/>
        <v>0</v>
      </c>
      <c r="F21" s="22">
        <f aca="true" t="shared" si="39" ref="F21:F34">E21*D21</f>
        <v>0</v>
      </c>
      <c r="G21" s="23">
        <f t="shared" si="38"/>
        <v>0</v>
      </c>
      <c r="H21" s="11">
        <f aca="true" t="shared" si="40" ref="H21:H34">G21*D21</f>
        <v>0</v>
      </c>
      <c r="I21" s="37"/>
      <c r="J21" s="13">
        <f aca="true" t="shared" si="41" ref="J21:J34">I21*D21</f>
        <v>0</v>
      </c>
      <c r="K21" s="38"/>
      <c r="L21" s="11">
        <f aca="true" t="shared" si="42" ref="L21:L34">K21*D21</f>
        <v>0</v>
      </c>
      <c r="M21" s="37"/>
      <c r="N21" s="13">
        <f aca="true" t="shared" si="43" ref="N21:N34">M21*D21</f>
        <v>0</v>
      </c>
      <c r="O21" s="38"/>
      <c r="P21" s="11">
        <f aca="true" t="shared" si="44" ref="P21:P34">O21*D21</f>
        <v>0</v>
      </c>
      <c r="Q21" s="37"/>
      <c r="R21" s="13">
        <f aca="true" t="shared" si="45" ref="R21:R34">Q21*D21</f>
        <v>0</v>
      </c>
      <c r="S21" s="38"/>
      <c r="T21" s="11">
        <f aca="true" t="shared" si="46" ref="T21:T34">S21*D21</f>
        <v>0</v>
      </c>
      <c r="U21" s="37"/>
      <c r="V21" s="13">
        <f aca="true" t="shared" si="47" ref="V21:V34">U21*D21</f>
        <v>0</v>
      </c>
      <c r="W21" s="38"/>
      <c r="X21" s="11">
        <f aca="true" t="shared" si="48" ref="X21:X34">W21*D21</f>
        <v>0</v>
      </c>
      <c r="Y21" s="37"/>
      <c r="Z21" s="13">
        <f aca="true" t="shared" si="49" ref="Z21:Z34">Y21*D21</f>
        <v>0</v>
      </c>
      <c r="AA21" s="38"/>
      <c r="AB21" s="11">
        <f aca="true" t="shared" si="50" ref="AB21:AB34">AA21*D21</f>
        <v>0</v>
      </c>
      <c r="AC21" s="37"/>
      <c r="AD21" s="13">
        <f aca="true" t="shared" si="51" ref="AD21:AD34">AC21*D21</f>
        <v>0</v>
      </c>
      <c r="AE21" s="38"/>
      <c r="AF21" s="11">
        <f aca="true" t="shared" si="52" ref="AF21:AF34">AE21*D21</f>
        <v>0</v>
      </c>
      <c r="AG21" s="37"/>
      <c r="AH21" s="13">
        <f aca="true" t="shared" si="53" ref="AH21:AH34">AG21*D21</f>
        <v>0</v>
      </c>
      <c r="AI21" s="38"/>
      <c r="AJ21" s="11">
        <f aca="true" t="shared" si="54" ref="AJ21:AJ34">AI21*D21</f>
        <v>0</v>
      </c>
    </row>
    <row r="22" spans="1:36" ht="12.75" customHeight="1">
      <c r="A22" s="7"/>
      <c r="B22" s="13" t="s">
        <v>51</v>
      </c>
      <c r="C22" s="8" t="s">
        <v>50</v>
      </c>
      <c r="D22" s="8">
        <v>3.5</v>
      </c>
      <c r="E22" s="21">
        <f t="shared" si="37"/>
        <v>0</v>
      </c>
      <c r="F22" s="22">
        <f t="shared" si="39"/>
        <v>0</v>
      </c>
      <c r="G22" s="23">
        <f t="shared" si="38"/>
        <v>0</v>
      </c>
      <c r="H22" s="11">
        <f t="shared" si="40"/>
        <v>0</v>
      </c>
      <c r="I22" s="37"/>
      <c r="J22" s="13">
        <f t="shared" si="41"/>
        <v>0</v>
      </c>
      <c r="K22" s="38"/>
      <c r="L22" s="11">
        <f t="shared" si="42"/>
        <v>0</v>
      </c>
      <c r="M22" s="37"/>
      <c r="N22" s="13">
        <f t="shared" si="43"/>
        <v>0</v>
      </c>
      <c r="O22" s="38"/>
      <c r="P22" s="11">
        <f t="shared" si="44"/>
        <v>0</v>
      </c>
      <c r="Q22" s="37"/>
      <c r="R22" s="13">
        <f t="shared" si="45"/>
        <v>0</v>
      </c>
      <c r="S22" s="38"/>
      <c r="T22" s="11">
        <f t="shared" si="46"/>
        <v>0</v>
      </c>
      <c r="U22" s="37"/>
      <c r="V22" s="13">
        <f t="shared" si="47"/>
        <v>0</v>
      </c>
      <c r="W22" s="38"/>
      <c r="X22" s="11">
        <f t="shared" si="48"/>
        <v>0</v>
      </c>
      <c r="Y22" s="37"/>
      <c r="Z22" s="13">
        <f t="shared" si="49"/>
        <v>0</v>
      </c>
      <c r="AA22" s="38"/>
      <c r="AB22" s="11">
        <f t="shared" si="50"/>
        <v>0</v>
      </c>
      <c r="AC22" s="37"/>
      <c r="AD22" s="13">
        <f t="shared" si="51"/>
        <v>0</v>
      </c>
      <c r="AE22" s="38"/>
      <c r="AF22" s="11">
        <f t="shared" si="52"/>
        <v>0</v>
      </c>
      <c r="AG22" s="37"/>
      <c r="AH22" s="13">
        <f t="shared" si="53"/>
        <v>0</v>
      </c>
      <c r="AI22" s="38"/>
      <c r="AJ22" s="11">
        <f t="shared" si="54"/>
        <v>0</v>
      </c>
    </row>
    <row r="23" spans="1:36" ht="12.75" customHeight="1" hidden="1">
      <c r="A23" s="7"/>
      <c r="B23" s="13" t="s">
        <v>52</v>
      </c>
      <c r="C23" s="8" t="s">
        <v>50</v>
      </c>
      <c r="D23" s="8">
        <v>3.5</v>
      </c>
      <c r="E23" s="29" t="e">
        <f>#N/A</f>
        <v>#VALUE!</v>
      </c>
      <c r="F23" s="22" t="e">
        <f t="shared" si="39"/>
        <v>#VALUE!</v>
      </c>
      <c r="G23" s="38"/>
      <c r="H23" s="11">
        <f t="shared" si="40"/>
        <v>0</v>
      </c>
      <c r="I23" s="37"/>
      <c r="J23" s="13">
        <f t="shared" si="41"/>
        <v>0</v>
      </c>
      <c r="K23" s="38"/>
      <c r="L23" s="11">
        <f t="shared" si="42"/>
        <v>0</v>
      </c>
      <c r="M23" s="37"/>
      <c r="N23" s="13">
        <f t="shared" si="43"/>
        <v>0</v>
      </c>
      <c r="O23" s="38"/>
      <c r="P23" s="11">
        <f t="shared" si="44"/>
        <v>0</v>
      </c>
      <c r="Q23" s="37"/>
      <c r="R23" s="13">
        <f t="shared" si="45"/>
        <v>0</v>
      </c>
      <c r="S23" s="38"/>
      <c r="T23" s="11">
        <f t="shared" si="46"/>
        <v>0</v>
      </c>
      <c r="U23" s="37"/>
      <c r="V23" s="13">
        <f t="shared" si="47"/>
        <v>0</v>
      </c>
      <c r="W23" s="38"/>
      <c r="X23" s="11">
        <f t="shared" si="48"/>
        <v>0</v>
      </c>
      <c r="Y23" s="37"/>
      <c r="Z23" s="13">
        <f t="shared" si="49"/>
        <v>0</v>
      </c>
      <c r="AA23" s="38"/>
      <c r="AB23" s="11">
        <f t="shared" si="50"/>
        <v>0</v>
      </c>
      <c r="AC23" s="37"/>
      <c r="AD23" s="13">
        <f t="shared" si="51"/>
        <v>0</v>
      </c>
      <c r="AE23" s="38"/>
      <c r="AF23" s="11">
        <f t="shared" si="52"/>
        <v>0</v>
      </c>
      <c r="AG23" s="37"/>
      <c r="AH23" s="13">
        <f t="shared" si="53"/>
        <v>0</v>
      </c>
      <c r="AI23" s="38"/>
      <c r="AJ23" s="11">
        <f t="shared" si="54"/>
        <v>0</v>
      </c>
    </row>
    <row r="24" spans="1:36" ht="12.75" customHeight="1">
      <c r="A24" s="7"/>
      <c r="B24" s="13" t="s">
        <v>53</v>
      </c>
      <c r="C24" s="8" t="s">
        <v>50</v>
      </c>
      <c r="D24" s="8">
        <v>3.5</v>
      </c>
      <c r="E24" s="21">
        <f aca="true" t="shared" si="55" ref="E24:E26">SUM(G24,I24,K24,M24,O24,Q24,S24,U24,W24,Y24,AA24,AC24,AE24,AG24,AI24)</f>
        <v>0</v>
      </c>
      <c r="F24" s="22">
        <f t="shared" si="39"/>
        <v>0</v>
      </c>
      <c r="G24" s="23">
        <f aca="true" t="shared" si="56" ref="G24:G26">+I24+K24+M24+O24+Q24+S24+U24+W24+Y24+AA24+AC24+AE24+AG24+AI24</f>
        <v>0</v>
      </c>
      <c r="H24" s="11">
        <f t="shared" si="40"/>
        <v>0</v>
      </c>
      <c r="I24" s="37"/>
      <c r="J24" s="13">
        <f t="shared" si="41"/>
        <v>0</v>
      </c>
      <c r="K24" s="38"/>
      <c r="L24" s="11">
        <f t="shared" si="42"/>
        <v>0</v>
      </c>
      <c r="M24" s="37"/>
      <c r="N24" s="13">
        <f t="shared" si="43"/>
        <v>0</v>
      </c>
      <c r="O24" s="38"/>
      <c r="P24" s="11">
        <f t="shared" si="44"/>
        <v>0</v>
      </c>
      <c r="Q24" s="37"/>
      <c r="R24" s="13">
        <f t="shared" si="45"/>
        <v>0</v>
      </c>
      <c r="S24" s="38"/>
      <c r="T24" s="11">
        <f t="shared" si="46"/>
        <v>0</v>
      </c>
      <c r="U24" s="37"/>
      <c r="V24" s="13">
        <f t="shared" si="47"/>
        <v>0</v>
      </c>
      <c r="W24" s="38"/>
      <c r="X24" s="11">
        <f t="shared" si="48"/>
        <v>0</v>
      </c>
      <c r="Y24" s="37"/>
      <c r="Z24" s="13">
        <f t="shared" si="49"/>
        <v>0</v>
      </c>
      <c r="AA24" s="38"/>
      <c r="AB24" s="11">
        <f t="shared" si="50"/>
        <v>0</v>
      </c>
      <c r="AC24" s="37"/>
      <c r="AD24" s="13">
        <f t="shared" si="51"/>
        <v>0</v>
      </c>
      <c r="AE24" s="38"/>
      <c r="AF24" s="11">
        <f t="shared" si="52"/>
        <v>0</v>
      </c>
      <c r="AG24" s="37"/>
      <c r="AH24" s="13">
        <f t="shared" si="53"/>
        <v>0</v>
      </c>
      <c r="AI24" s="38"/>
      <c r="AJ24" s="11">
        <f t="shared" si="54"/>
        <v>0</v>
      </c>
    </row>
    <row r="25" spans="1:36" ht="23.25" customHeight="1">
      <c r="A25" s="7"/>
      <c r="B25" s="13" t="s">
        <v>54</v>
      </c>
      <c r="C25" s="8" t="s">
        <v>50</v>
      </c>
      <c r="D25" s="8">
        <v>3.5</v>
      </c>
      <c r="E25" s="21">
        <f t="shared" si="55"/>
        <v>0</v>
      </c>
      <c r="F25" s="22">
        <f t="shared" si="39"/>
        <v>0</v>
      </c>
      <c r="G25" s="23">
        <f t="shared" si="56"/>
        <v>0</v>
      </c>
      <c r="H25" s="11">
        <f t="shared" si="40"/>
        <v>0</v>
      </c>
      <c r="I25" s="37"/>
      <c r="J25" s="13">
        <f t="shared" si="41"/>
        <v>0</v>
      </c>
      <c r="K25" s="38"/>
      <c r="L25" s="11">
        <f t="shared" si="42"/>
        <v>0</v>
      </c>
      <c r="M25" s="37"/>
      <c r="N25" s="13">
        <f t="shared" si="43"/>
        <v>0</v>
      </c>
      <c r="O25" s="38"/>
      <c r="P25" s="11">
        <f t="shared" si="44"/>
        <v>0</v>
      </c>
      <c r="Q25" s="37"/>
      <c r="R25" s="13">
        <f t="shared" si="45"/>
        <v>0</v>
      </c>
      <c r="S25" s="38"/>
      <c r="T25" s="11">
        <f t="shared" si="46"/>
        <v>0</v>
      </c>
      <c r="U25" s="37"/>
      <c r="V25" s="13">
        <f t="shared" si="47"/>
        <v>0</v>
      </c>
      <c r="W25" s="38"/>
      <c r="X25" s="11">
        <f t="shared" si="48"/>
        <v>0</v>
      </c>
      <c r="Y25" s="37"/>
      <c r="Z25" s="13">
        <f t="shared" si="49"/>
        <v>0</v>
      </c>
      <c r="AA25" s="38"/>
      <c r="AB25" s="11">
        <f t="shared" si="50"/>
        <v>0</v>
      </c>
      <c r="AC25" s="37"/>
      <c r="AD25" s="13">
        <f t="shared" si="51"/>
        <v>0</v>
      </c>
      <c r="AE25" s="38"/>
      <c r="AF25" s="11">
        <f t="shared" si="52"/>
        <v>0</v>
      </c>
      <c r="AG25" s="37"/>
      <c r="AH25" s="13">
        <f t="shared" si="53"/>
        <v>0</v>
      </c>
      <c r="AI25" s="38"/>
      <c r="AJ25" s="11">
        <f t="shared" si="54"/>
        <v>0</v>
      </c>
    </row>
    <row r="26" spans="1:36" ht="12.75" customHeight="1">
      <c r="A26" s="7"/>
      <c r="B26" s="13" t="s">
        <v>55</v>
      </c>
      <c r="C26" s="8" t="s">
        <v>50</v>
      </c>
      <c r="D26" s="8">
        <v>3.5</v>
      </c>
      <c r="E26" s="21">
        <f t="shared" si="55"/>
        <v>0</v>
      </c>
      <c r="F26" s="22">
        <f t="shared" si="39"/>
        <v>0</v>
      </c>
      <c r="G26" s="23">
        <f t="shared" si="56"/>
        <v>0</v>
      </c>
      <c r="H26" s="11">
        <f t="shared" si="40"/>
        <v>0</v>
      </c>
      <c r="I26" s="37"/>
      <c r="J26" s="13">
        <f t="shared" si="41"/>
        <v>0</v>
      </c>
      <c r="K26" s="38"/>
      <c r="L26" s="11">
        <f t="shared" si="42"/>
        <v>0</v>
      </c>
      <c r="M26" s="37"/>
      <c r="N26" s="13">
        <f t="shared" si="43"/>
        <v>0</v>
      </c>
      <c r="O26" s="38"/>
      <c r="P26" s="11">
        <f t="shared" si="44"/>
        <v>0</v>
      </c>
      <c r="Q26" s="37"/>
      <c r="R26" s="13">
        <f t="shared" si="45"/>
        <v>0</v>
      </c>
      <c r="S26" s="38"/>
      <c r="T26" s="11">
        <f t="shared" si="46"/>
        <v>0</v>
      </c>
      <c r="U26" s="37"/>
      <c r="V26" s="13">
        <f t="shared" si="47"/>
        <v>0</v>
      </c>
      <c r="W26" s="38"/>
      <c r="X26" s="11">
        <f t="shared" si="48"/>
        <v>0</v>
      </c>
      <c r="Y26" s="37"/>
      <c r="Z26" s="13">
        <f t="shared" si="49"/>
        <v>0</v>
      </c>
      <c r="AA26" s="38"/>
      <c r="AB26" s="11">
        <f t="shared" si="50"/>
        <v>0</v>
      </c>
      <c r="AC26" s="37"/>
      <c r="AD26" s="13">
        <f t="shared" si="51"/>
        <v>0</v>
      </c>
      <c r="AE26" s="38"/>
      <c r="AF26" s="11">
        <f t="shared" si="52"/>
        <v>0</v>
      </c>
      <c r="AG26" s="37"/>
      <c r="AH26" s="13">
        <f t="shared" si="53"/>
        <v>0</v>
      </c>
      <c r="AI26" s="38"/>
      <c r="AJ26" s="11">
        <f t="shared" si="54"/>
        <v>0</v>
      </c>
    </row>
    <row r="27" spans="1:36" ht="23.25" customHeight="1" hidden="1">
      <c r="A27" s="7"/>
      <c r="B27" s="13" t="s">
        <v>56</v>
      </c>
      <c r="C27" s="8" t="s">
        <v>50</v>
      </c>
      <c r="D27" s="8">
        <v>3.5</v>
      </c>
      <c r="E27" s="29" t="e">
        <f>#N/A</f>
        <v>#VALUE!</v>
      </c>
      <c r="F27" s="22" t="e">
        <f t="shared" si="39"/>
        <v>#VALUE!</v>
      </c>
      <c r="G27" s="38"/>
      <c r="H27" s="11">
        <f t="shared" si="40"/>
        <v>0</v>
      </c>
      <c r="I27" s="37"/>
      <c r="J27" s="13">
        <f t="shared" si="41"/>
        <v>0</v>
      </c>
      <c r="K27" s="38"/>
      <c r="L27" s="11">
        <f t="shared" si="42"/>
        <v>0</v>
      </c>
      <c r="M27" s="37"/>
      <c r="N27" s="13">
        <f t="shared" si="43"/>
        <v>0</v>
      </c>
      <c r="O27" s="38"/>
      <c r="P27" s="11">
        <f t="shared" si="44"/>
        <v>0</v>
      </c>
      <c r="Q27" s="37"/>
      <c r="R27" s="13">
        <f t="shared" si="45"/>
        <v>0</v>
      </c>
      <c r="S27" s="38"/>
      <c r="T27" s="11">
        <f t="shared" si="46"/>
        <v>0</v>
      </c>
      <c r="U27" s="37"/>
      <c r="V27" s="13">
        <f t="shared" si="47"/>
        <v>0</v>
      </c>
      <c r="W27" s="38"/>
      <c r="X27" s="11">
        <f t="shared" si="48"/>
        <v>0</v>
      </c>
      <c r="Y27" s="37"/>
      <c r="Z27" s="13">
        <f t="shared" si="49"/>
        <v>0</v>
      </c>
      <c r="AA27" s="38"/>
      <c r="AB27" s="11">
        <f t="shared" si="50"/>
        <v>0</v>
      </c>
      <c r="AC27" s="37"/>
      <c r="AD27" s="13">
        <f t="shared" si="51"/>
        <v>0</v>
      </c>
      <c r="AE27" s="38"/>
      <c r="AF27" s="11">
        <f t="shared" si="52"/>
        <v>0</v>
      </c>
      <c r="AG27" s="37"/>
      <c r="AH27" s="13">
        <f t="shared" si="53"/>
        <v>0</v>
      </c>
      <c r="AI27" s="38"/>
      <c r="AJ27" s="11">
        <f t="shared" si="54"/>
        <v>0</v>
      </c>
    </row>
    <row r="28" spans="1:36" ht="12.75" customHeight="1">
      <c r="A28" s="7"/>
      <c r="B28" s="13" t="s">
        <v>57</v>
      </c>
      <c r="C28" s="8" t="s">
        <v>50</v>
      </c>
      <c r="D28" s="8">
        <v>3.5</v>
      </c>
      <c r="E28" s="21">
        <f aca="true" t="shared" si="57" ref="E28:E31">SUM(G28,I28,K28,M28,O28,Q28,S28,U28,W28,Y28,AA28,AC28,AE28,AG28,AI28)</f>
        <v>0</v>
      </c>
      <c r="F28" s="22">
        <f t="shared" si="39"/>
        <v>0</v>
      </c>
      <c r="G28" s="23">
        <f aca="true" t="shared" si="58" ref="G28:G31">+I28+K28+M28+O28+Q28+S28+U28+W28+Y28+AA28+AC28+AE28+AG28+AI28</f>
        <v>0</v>
      </c>
      <c r="H28" s="11">
        <f t="shared" si="40"/>
        <v>0</v>
      </c>
      <c r="I28" s="37"/>
      <c r="J28" s="13">
        <f t="shared" si="41"/>
        <v>0</v>
      </c>
      <c r="K28" s="38"/>
      <c r="L28" s="11">
        <f t="shared" si="42"/>
        <v>0</v>
      </c>
      <c r="M28" s="37"/>
      <c r="N28" s="13">
        <f t="shared" si="43"/>
        <v>0</v>
      </c>
      <c r="O28" s="38"/>
      <c r="P28" s="11">
        <f t="shared" si="44"/>
        <v>0</v>
      </c>
      <c r="Q28" s="37"/>
      <c r="R28" s="13">
        <f t="shared" si="45"/>
        <v>0</v>
      </c>
      <c r="S28" s="38"/>
      <c r="T28" s="11">
        <f t="shared" si="46"/>
        <v>0</v>
      </c>
      <c r="U28" s="37"/>
      <c r="V28" s="13">
        <f t="shared" si="47"/>
        <v>0</v>
      </c>
      <c r="W28" s="38"/>
      <c r="X28" s="11">
        <f t="shared" si="48"/>
        <v>0</v>
      </c>
      <c r="Y28" s="37"/>
      <c r="Z28" s="13">
        <f t="shared" si="49"/>
        <v>0</v>
      </c>
      <c r="AA28" s="38"/>
      <c r="AB28" s="11">
        <f t="shared" si="50"/>
        <v>0</v>
      </c>
      <c r="AC28" s="37"/>
      <c r="AD28" s="13">
        <f t="shared" si="51"/>
        <v>0</v>
      </c>
      <c r="AE28" s="38"/>
      <c r="AF28" s="11">
        <f t="shared" si="52"/>
        <v>0</v>
      </c>
      <c r="AG28" s="37"/>
      <c r="AH28" s="13">
        <f t="shared" si="53"/>
        <v>0</v>
      </c>
      <c r="AI28" s="38"/>
      <c r="AJ28" s="11">
        <f t="shared" si="54"/>
        <v>0</v>
      </c>
    </row>
    <row r="29" spans="1:36" ht="12.75" customHeight="1">
      <c r="A29" s="7"/>
      <c r="B29" s="13" t="s">
        <v>58</v>
      </c>
      <c r="C29" s="8" t="s">
        <v>50</v>
      </c>
      <c r="D29" s="8">
        <v>3.5</v>
      </c>
      <c r="E29" s="21">
        <f t="shared" si="57"/>
        <v>0</v>
      </c>
      <c r="F29" s="22">
        <f t="shared" si="39"/>
        <v>0</v>
      </c>
      <c r="G29" s="23">
        <f t="shared" si="58"/>
        <v>0</v>
      </c>
      <c r="H29" s="11">
        <f t="shared" si="40"/>
        <v>0</v>
      </c>
      <c r="I29" s="37"/>
      <c r="J29" s="13">
        <f t="shared" si="41"/>
        <v>0</v>
      </c>
      <c r="K29" s="38"/>
      <c r="L29" s="11">
        <f t="shared" si="42"/>
        <v>0</v>
      </c>
      <c r="M29" s="37"/>
      <c r="N29" s="13">
        <f t="shared" si="43"/>
        <v>0</v>
      </c>
      <c r="O29" s="38"/>
      <c r="P29" s="11">
        <f t="shared" si="44"/>
        <v>0</v>
      </c>
      <c r="Q29" s="37"/>
      <c r="R29" s="13">
        <f t="shared" si="45"/>
        <v>0</v>
      </c>
      <c r="S29" s="38"/>
      <c r="T29" s="11">
        <f t="shared" si="46"/>
        <v>0</v>
      </c>
      <c r="U29" s="37"/>
      <c r="V29" s="13">
        <f t="shared" si="47"/>
        <v>0</v>
      </c>
      <c r="W29" s="38"/>
      <c r="X29" s="11">
        <f t="shared" si="48"/>
        <v>0</v>
      </c>
      <c r="Y29" s="37"/>
      <c r="Z29" s="13">
        <f t="shared" si="49"/>
        <v>0</v>
      </c>
      <c r="AA29" s="38"/>
      <c r="AB29" s="11">
        <f t="shared" si="50"/>
        <v>0</v>
      </c>
      <c r="AC29" s="37"/>
      <c r="AD29" s="13">
        <f t="shared" si="51"/>
        <v>0</v>
      </c>
      <c r="AE29" s="38"/>
      <c r="AF29" s="11">
        <f t="shared" si="52"/>
        <v>0</v>
      </c>
      <c r="AG29" s="37"/>
      <c r="AH29" s="13">
        <f t="shared" si="53"/>
        <v>0</v>
      </c>
      <c r="AI29" s="38"/>
      <c r="AJ29" s="11">
        <f t="shared" si="54"/>
        <v>0</v>
      </c>
    </row>
    <row r="30" spans="1:36" ht="24" customHeight="1">
      <c r="A30" s="39" t="s">
        <v>59</v>
      </c>
      <c r="B30" s="13" t="s">
        <v>60</v>
      </c>
      <c r="C30" s="8" t="s">
        <v>50</v>
      </c>
      <c r="D30" s="8">
        <v>3.5</v>
      </c>
      <c r="E30" s="21">
        <f t="shared" si="57"/>
        <v>0</v>
      </c>
      <c r="F30" s="22">
        <f t="shared" si="39"/>
        <v>0</v>
      </c>
      <c r="G30" s="23">
        <f t="shared" si="58"/>
        <v>0</v>
      </c>
      <c r="H30" s="11">
        <f t="shared" si="40"/>
        <v>0</v>
      </c>
      <c r="I30" s="37"/>
      <c r="J30" s="13">
        <f t="shared" si="41"/>
        <v>0</v>
      </c>
      <c r="K30" s="38"/>
      <c r="L30" s="11">
        <f t="shared" si="42"/>
        <v>0</v>
      </c>
      <c r="M30" s="37"/>
      <c r="N30" s="13">
        <f t="shared" si="43"/>
        <v>0</v>
      </c>
      <c r="O30" s="38"/>
      <c r="P30" s="11">
        <f t="shared" si="44"/>
        <v>0</v>
      </c>
      <c r="Q30" s="37"/>
      <c r="R30" s="13">
        <f t="shared" si="45"/>
        <v>0</v>
      </c>
      <c r="S30" s="38"/>
      <c r="T30" s="11">
        <f t="shared" si="46"/>
        <v>0</v>
      </c>
      <c r="U30" s="37"/>
      <c r="V30" s="13">
        <f t="shared" si="47"/>
        <v>0</v>
      </c>
      <c r="W30" s="38"/>
      <c r="X30" s="11">
        <f t="shared" si="48"/>
        <v>0</v>
      </c>
      <c r="Y30" s="37"/>
      <c r="Z30" s="13">
        <f t="shared" si="49"/>
        <v>0</v>
      </c>
      <c r="AA30" s="38"/>
      <c r="AB30" s="11">
        <f t="shared" si="50"/>
        <v>0</v>
      </c>
      <c r="AC30" s="37"/>
      <c r="AD30" s="13">
        <f t="shared" si="51"/>
        <v>0</v>
      </c>
      <c r="AE30" s="38"/>
      <c r="AF30" s="11">
        <f t="shared" si="52"/>
        <v>0</v>
      </c>
      <c r="AG30" s="37"/>
      <c r="AH30" s="13">
        <f t="shared" si="53"/>
        <v>0</v>
      </c>
      <c r="AI30" s="38"/>
      <c r="AJ30" s="11">
        <f t="shared" si="54"/>
        <v>0</v>
      </c>
    </row>
    <row r="31" spans="1:36" ht="12.75" customHeight="1">
      <c r="A31" s="39" t="s">
        <v>59</v>
      </c>
      <c r="B31" s="13" t="s">
        <v>61</v>
      </c>
      <c r="C31" s="8" t="s">
        <v>62</v>
      </c>
      <c r="D31" s="8">
        <v>3.5</v>
      </c>
      <c r="E31" s="21">
        <f t="shared" si="57"/>
        <v>0</v>
      </c>
      <c r="F31" s="22">
        <f t="shared" si="39"/>
        <v>0</v>
      </c>
      <c r="G31" s="23">
        <f t="shared" si="58"/>
        <v>0</v>
      </c>
      <c r="H31" s="11">
        <f t="shared" si="40"/>
        <v>0</v>
      </c>
      <c r="I31" s="37"/>
      <c r="J31" s="13">
        <f t="shared" si="41"/>
        <v>0</v>
      </c>
      <c r="K31" s="38"/>
      <c r="L31" s="11">
        <f t="shared" si="42"/>
        <v>0</v>
      </c>
      <c r="M31" s="37"/>
      <c r="N31" s="13">
        <f t="shared" si="43"/>
        <v>0</v>
      </c>
      <c r="O31" s="38"/>
      <c r="P31" s="11">
        <f t="shared" si="44"/>
        <v>0</v>
      </c>
      <c r="Q31" s="37"/>
      <c r="R31" s="13">
        <f t="shared" si="45"/>
        <v>0</v>
      </c>
      <c r="S31" s="38"/>
      <c r="T31" s="11">
        <f t="shared" si="46"/>
        <v>0</v>
      </c>
      <c r="U31" s="37"/>
      <c r="V31" s="13">
        <f t="shared" si="47"/>
        <v>0</v>
      </c>
      <c r="W31" s="38"/>
      <c r="X31" s="11">
        <f t="shared" si="48"/>
        <v>0</v>
      </c>
      <c r="Y31" s="37"/>
      <c r="Z31" s="13">
        <f t="shared" si="49"/>
        <v>0</v>
      </c>
      <c r="AA31" s="38"/>
      <c r="AB31" s="11">
        <f t="shared" si="50"/>
        <v>0</v>
      </c>
      <c r="AC31" s="37"/>
      <c r="AD31" s="13">
        <f t="shared" si="51"/>
        <v>0</v>
      </c>
      <c r="AE31" s="38"/>
      <c r="AF31" s="11">
        <f t="shared" si="52"/>
        <v>0</v>
      </c>
      <c r="AG31" s="37"/>
      <c r="AH31" s="13">
        <f t="shared" si="53"/>
        <v>0</v>
      </c>
      <c r="AI31" s="38"/>
      <c r="AJ31" s="11">
        <f t="shared" si="54"/>
        <v>0</v>
      </c>
    </row>
    <row r="32" spans="1:36" ht="12.75" customHeight="1" hidden="1">
      <c r="A32" s="39" t="s">
        <v>63</v>
      </c>
      <c r="B32" s="13" t="s">
        <v>64</v>
      </c>
      <c r="C32" s="8" t="s">
        <v>65</v>
      </c>
      <c r="D32" s="8">
        <v>3.3</v>
      </c>
      <c r="E32" s="29" t="e">
        <f>#N/A</f>
        <v>#VALUE!</v>
      </c>
      <c r="F32" s="22" t="e">
        <f t="shared" si="39"/>
        <v>#VALUE!</v>
      </c>
      <c r="G32" s="38"/>
      <c r="H32" s="11">
        <f t="shared" si="40"/>
        <v>0</v>
      </c>
      <c r="I32" s="37"/>
      <c r="J32" s="13">
        <f t="shared" si="41"/>
        <v>0</v>
      </c>
      <c r="K32" s="38"/>
      <c r="L32" s="11">
        <f t="shared" si="42"/>
        <v>0</v>
      </c>
      <c r="M32" s="37"/>
      <c r="N32" s="13">
        <f t="shared" si="43"/>
        <v>0</v>
      </c>
      <c r="O32" s="38"/>
      <c r="P32" s="11">
        <f t="shared" si="44"/>
        <v>0</v>
      </c>
      <c r="Q32" s="37"/>
      <c r="R32" s="13">
        <f t="shared" si="45"/>
        <v>0</v>
      </c>
      <c r="S32" s="38"/>
      <c r="T32" s="11">
        <f t="shared" si="46"/>
        <v>0</v>
      </c>
      <c r="U32" s="37"/>
      <c r="V32" s="13">
        <f t="shared" si="47"/>
        <v>0</v>
      </c>
      <c r="W32" s="38"/>
      <c r="X32" s="11">
        <f t="shared" si="48"/>
        <v>0</v>
      </c>
      <c r="Y32" s="37"/>
      <c r="Z32" s="13">
        <f t="shared" si="49"/>
        <v>0</v>
      </c>
      <c r="AA32" s="38"/>
      <c r="AB32" s="11">
        <f t="shared" si="50"/>
        <v>0</v>
      </c>
      <c r="AC32" s="37"/>
      <c r="AD32" s="13">
        <f t="shared" si="51"/>
        <v>0</v>
      </c>
      <c r="AE32" s="38"/>
      <c r="AF32" s="11">
        <f t="shared" si="52"/>
        <v>0</v>
      </c>
      <c r="AG32" s="37"/>
      <c r="AH32" s="13">
        <f t="shared" si="53"/>
        <v>0</v>
      </c>
      <c r="AI32" s="38"/>
      <c r="AJ32" s="11">
        <f t="shared" si="54"/>
        <v>0</v>
      </c>
    </row>
    <row r="33" spans="1:36" ht="24" customHeight="1" hidden="1">
      <c r="A33" s="39"/>
      <c r="B33" s="13" t="s">
        <v>66</v>
      </c>
      <c r="C33" s="8" t="s">
        <v>65</v>
      </c>
      <c r="D33" s="8">
        <v>3.3</v>
      </c>
      <c r="E33" s="29" t="e">
        <f>#N/A</f>
        <v>#VALUE!</v>
      </c>
      <c r="F33" s="22" t="e">
        <f t="shared" si="39"/>
        <v>#VALUE!</v>
      </c>
      <c r="G33" s="38"/>
      <c r="H33" s="11">
        <f t="shared" si="40"/>
        <v>0</v>
      </c>
      <c r="I33" s="37"/>
      <c r="J33" s="13">
        <f t="shared" si="41"/>
        <v>0</v>
      </c>
      <c r="K33" s="38"/>
      <c r="L33" s="11">
        <f t="shared" si="42"/>
        <v>0</v>
      </c>
      <c r="M33" s="37"/>
      <c r="N33" s="13">
        <f t="shared" si="43"/>
        <v>0</v>
      </c>
      <c r="O33" s="38"/>
      <c r="P33" s="11">
        <f t="shared" si="44"/>
        <v>0</v>
      </c>
      <c r="Q33" s="37"/>
      <c r="R33" s="13">
        <f t="shared" si="45"/>
        <v>0</v>
      </c>
      <c r="S33" s="38"/>
      <c r="T33" s="11">
        <f t="shared" si="46"/>
        <v>0</v>
      </c>
      <c r="U33" s="37"/>
      <c r="V33" s="13">
        <f t="shared" si="47"/>
        <v>0</v>
      </c>
      <c r="W33" s="38"/>
      <c r="X33" s="11">
        <f t="shared" si="48"/>
        <v>0</v>
      </c>
      <c r="Y33" s="37"/>
      <c r="Z33" s="13">
        <f t="shared" si="49"/>
        <v>0</v>
      </c>
      <c r="AA33" s="38"/>
      <c r="AB33" s="11">
        <f t="shared" si="50"/>
        <v>0</v>
      </c>
      <c r="AC33" s="37"/>
      <c r="AD33" s="13">
        <f t="shared" si="51"/>
        <v>0</v>
      </c>
      <c r="AE33" s="38"/>
      <c r="AF33" s="11">
        <f t="shared" si="52"/>
        <v>0</v>
      </c>
      <c r="AG33" s="37"/>
      <c r="AH33" s="13">
        <f t="shared" si="53"/>
        <v>0</v>
      </c>
      <c r="AI33" s="38"/>
      <c r="AJ33" s="11">
        <f t="shared" si="54"/>
        <v>0</v>
      </c>
    </row>
    <row r="34" spans="1:36" ht="24" customHeight="1" hidden="1">
      <c r="A34" s="40" t="s">
        <v>67</v>
      </c>
      <c r="B34" s="13" t="s">
        <v>51</v>
      </c>
      <c r="C34" s="8" t="s">
        <v>65</v>
      </c>
      <c r="D34" s="8">
        <v>3.3</v>
      </c>
      <c r="E34" s="29" t="e">
        <f>#N/A</f>
        <v>#VALUE!</v>
      </c>
      <c r="F34" s="22" t="e">
        <f t="shared" si="39"/>
        <v>#VALUE!</v>
      </c>
      <c r="G34" s="38"/>
      <c r="H34" s="11">
        <f t="shared" si="40"/>
        <v>0</v>
      </c>
      <c r="I34" s="37"/>
      <c r="J34" s="13">
        <f t="shared" si="41"/>
        <v>0</v>
      </c>
      <c r="K34" s="38"/>
      <c r="L34" s="11">
        <f t="shared" si="42"/>
        <v>0</v>
      </c>
      <c r="M34" s="37"/>
      <c r="N34" s="13">
        <f t="shared" si="43"/>
        <v>0</v>
      </c>
      <c r="O34" s="38"/>
      <c r="P34" s="11">
        <f t="shared" si="44"/>
        <v>0</v>
      </c>
      <c r="Q34" s="37"/>
      <c r="R34" s="13">
        <f t="shared" si="45"/>
        <v>0</v>
      </c>
      <c r="S34" s="38"/>
      <c r="T34" s="11">
        <f t="shared" si="46"/>
        <v>0</v>
      </c>
      <c r="U34" s="37"/>
      <c r="V34" s="13">
        <f t="shared" si="47"/>
        <v>0</v>
      </c>
      <c r="W34" s="38"/>
      <c r="X34" s="11">
        <f t="shared" si="48"/>
        <v>0</v>
      </c>
      <c r="Y34" s="37"/>
      <c r="Z34" s="13">
        <f t="shared" si="49"/>
        <v>0</v>
      </c>
      <c r="AA34" s="38"/>
      <c r="AB34" s="11">
        <f t="shared" si="50"/>
        <v>0</v>
      </c>
      <c r="AC34" s="37"/>
      <c r="AD34" s="13">
        <f t="shared" si="51"/>
        <v>0</v>
      </c>
      <c r="AE34" s="38"/>
      <c r="AF34" s="11">
        <f t="shared" si="52"/>
        <v>0</v>
      </c>
      <c r="AG34" s="37"/>
      <c r="AH34" s="13">
        <f t="shared" si="53"/>
        <v>0</v>
      </c>
      <c r="AI34" s="38"/>
      <c r="AJ34" s="11">
        <f t="shared" si="54"/>
        <v>0</v>
      </c>
    </row>
    <row r="35" spans="1:36" ht="12.75" customHeight="1" hidden="1">
      <c r="A35" s="41" t="s">
        <v>68</v>
      </c>
      <c r="B35" s="41"/>
      <c r="C35" s="42"/>
      <c r="D35" s="42"/>
      <c r="E35" s="43"/>
      <c r="F35" s="44"/>
      <c r="G35" s="45"/>
      <c r="H35" s="46"/>
      <c r="I35" s="47"/>
      <c r="J35" s="48"/>
      <c r="K35" s="45"/>
      <c r="L35" s="46"/>
      <c r="M35" s="47"/>
      <c r="N35" s="48"/>
      <c r="O35" s="45"/>
      <c r="P35" s="46"/>
      <c r="Q35" s="47"/>
      <c r="R35" s="48"/>
      <c r="S35" s="45"/>
      <c r="T35" s="46"/>
      <c r="U35" s="47"/>
      <c r="V35" s="48"/>
      <c r="W35" s="45"/>
      <c r="X35" s="46"/>
      <c r="Y35" s="47"/>
      <c r="Z35" s="48"/>
      <c r="AA35" s="45"/>
      <c r="AB35" s="46"/>
      <c r="AC35" s="47"/>
      <c r="AD35" s="48"/>
      <c r="AE35" s="45"/>
      <c r="AF35" s="46"/>
      <c r="AG35" s="47"/>
      <c r="AH35" s="48"/>
      <c r="AI35" s="45"/>
      <c r="AJ35" s="46"/>
    </row>
    <row r="36" spans="1:36" ht="12.75" customHeight="1" hidden="1">
      <c r="A36" s="40" t="s">
        <v>27</v>
      </c>
      <c r="B36" s="13" t="s">
        <v>42</v>
      </c>
      <c r="C36" s="8" t="s">
        <v>69</v>
      </c>
      <c r="D36" s="8">
        <v>5</v>
      </c>
      <c r="E36" s="29" t="e">
        <f>#N/A</f>
        <v>#VALUE!</v>
      </c>
      <c r="F36" s="22" t="e">
        <f aca="true" t="shared" si="59" ref="F36:F40">E36*D36</f>
        <v>#VALUE!</v>
      </c>
      <c r="G36" s="38"/>
      <c r="H36" s="11">
        <f aca="true" t="shared" si="60" ref="H36:H40">G36*D36</f>
        <v>0</v>
      </c>
      <c r="I36" s="37"/>
      <c r="J36" s="13">
        <f aca="true" t="shared" si="61" ref="J36:J40">I36*D36</f>
        <v>0</v>
      </c>
      <c r="K36" s="38"/>
      <c r="L36" s="11">
        <f aca="true" t="shared" si="62" ref="L36:L40">K36*D36</f>
        <v>0</v>
      </c>
      <c r="M36" s="37"/>
      <c r="N36" s="13">
        <f aca="true" t="shared" si="63" ref="N36:N40">M36*D36</f>
        <v>0</v>
      </c>
      <c r="O36" s="38"/>
      <c r="P36" s="11">
        <f aca="true" t="shared" si="64" ref="P36:P40">O36*D36</f>
        <v>0</v>
      </c>
      <c r="Q36" s="37"/>
      <c r="R36" s="13">
        <f aca="true" t="shared" si="65" ref="R36:R40">Q36*D36</f>
        <v>0</v>
      </c>
      <c r="S36" s="38"/>
      <c r="T36" s="11">
        <f aca="true" t="shared" si="66" ref="T36:T40">S36*D36</f>
        <v>0</v>
      </c>
      <c r="U36" s="37"/>
      <c r="V36" s="13">
        <f aca="true" t="shared" si="67" ref="V36:V40">U36*D36</f>
        <v>0</v>
      </c>
      <c r="W36" s="38"/>
      <c r="X36" s="11">
        <f aca="true" t="shared" si="68" ref="X36:X40">W36*D36</f>
        <v>0</v>
      </c>
      <c r="Y36" s="37"/>
      <c r="Z36" s="13">
        <f aca="true" t="shared" si="69" ref="Z36:Z40">Y36*D36</f>
        <v>0</v>
      </c>
      <c r="AA36" s="38"/>
      <c r="AB36" s="11">
        <f aca="true" t="shared" si="70" ref="AB36:AB40">AA36*D36</f>
        <v>0</v>
      </c>
      <c r="AC36" s="37"/>
      <c r="AD36" s="13">
        <f aca="true" t="shared" si="71" ref="AD36:AD40">AC36*D36</f>
        <v>0</v>
      </c>
      <c r="AE36" s="38"/>
      <c r="AF36" s="11">
        <f aca="true" t="shared" si="72" ref="AF36:AF40">AE36*D36</f>
        <v>0</v>
      </c>
      <c r="AG36" s="37"/>
      <c r="AH36" s="13">
        <f aca="true" t="shared" si="73" ref="AH36:AH40">AG36*D36</f>
        <v>0</v>
      </c>
      <c r="AI36" s="38"/>
      <c r="AJ36" s="11">
        <f aca="true" t="shared" si="74" ref="AJ36:AJ40">AI36*D36</f>
        <v>0</v>
      </c>
    </row>
    <row r="37" spans="1:36" ht="12.75" customHeight="1" hidden="1">
      <c r="A37" s="40"/>
      <c r="B37" s="13" t="s">
        <v>40</v>
      </c>
      <c r="C37" s="8" t="s">
        <v>50</v>
      </c>
      <c r="D37" s="8">
        <v>3.5</v>
      </c>
      <c r="E37" s="29" t="e">
        <f>#N/A</f>
        <v>#VALUE!</v>
      </c>
      <c r="F37" s="22" t="e">
        <f t="shared" si="59"/>
        <v>#VALUE!</v>
      </c>
      <c r="G37" s="38"/>
      <c r="H37" s="11">
        <f t="shared" si="60"/>
        <v>0</v>
      </c>
      <c r="I37" s="37"/>
      <c r="J37" s="13">
        <f t="shared" si="61"/>
        <v>0</v>
      </c>
      <c r="K37" s="38"/>
      <c r="L37" s="11">
        <f t="shared" si="62"/>
        <v>0</v>
      </c>
      <c r="M37" s="37"/>
      <c r="N37" s="13">
        <f t="shared" si="63"/>
        <v>0</v>
      </c>
      <c r="O37" s="38"/>
      <c r="P37" s="11">
        <f t="shared" si="64"/>
        <v>0</v>
      </c>
      <c r="Q37" s="37"/>
      <c r="R37" s="13">
        <f t="shared" si="65"/>
        <v>0</v>
      </c>
      <c r="S37" s="38"/>
      <c r="T37" s="11">
        <f t="shared" si="66"/>
        <v>0</v>
      </c>
      <c r="U37" s="37"/>
      <c r="V37" s="13">
        <f t="shared" si="67"/>
        <v>0</v>
      </c>
      <c r="W37" s="38"/>
      <c r="X37" s="11">
        <f t="shared" si="68"/>
        <v>0</v>
      </c>
      <c r="Y37" s="37"/>
      <c r="Z37" s="13">
        <f t="shared" si="69"/>
        <v>0</v>
      </c>
      <c r="AA37" s="38"/>
      <c r="AB37" s="11">
        <f t="shared" si="70"/>
        <v>0</v>
      </c>
      <c r="AC37" s="37"/>
      <c r="AD37" s="13">
        <f t="shared" si="71"/>
        <v>0</v>
      </c>
      <c r="AE37" s="38"/>
      <c r="AF37" s="11">
        <f t="shared" si="72"/>
        <v>0</v>
      </c>
      <c r="AG37" s="37"/>
      <c r="AH37" s="13">
        <f t="shared" si="73"/>
        <v>0</v>
      </c>
      <c r="AI37" s="38"/>
      <c r="AJ37" s="11">
        <f t="shared" si="74"/>
        <v>0</v>
      </c>
    </row>
    <row r="38" spans="1:36" ht="12.75" customHeight="1" hidden="1">
      <c r="A38" s="40"/>
      <c r="B38" s="13" t="s">
        <v>70</v>
      </c>
      <c r="C38" s="8" t="s">
        <v>50</v>
      </c>
      <c r="D38" s="8">
        <v>3.5</v>
      </c>
      <c r="E38" s="29" t="e">
        <f>#N/A</f>
        <v>#VALUE!</v>
      </c>
      <c r="F38" s="22" t="e">
        <f t="shared" si="59"/>
        <v>#VALUE!</v>
      </c>
      <c r="G38" s="38"/>
      <c r="H38" s="11">
        <f t="shared" si="60"/>
        <v>0</v>
      </c>
      <c r="I38" s="37"/>
      <c r="J38" s="13">
        <f t="shared" si="61"/>
        <v>0</v>
      </c>
      <c r="K38" s="38"/>
      <c r="L38" s="11">
        <f t="shared" si="62"/>
        <v>0</v>
      </c>
      <c r="M38" s="37"/>
      <c r="N38" s="13">
        <f t="shared" si="63"/>
        <v>0</v>
      </c>
      <c r="O38" s="38"/>
      <c r="P38" s="11">
        <f t="shared" si="64"/>
        <v>0</v>
      </c>
      <c r="Q38" s="37"/>
      <c r="R38" s="13">
        <f t="shared" si="65"/>
        <v>0</v>
      </c>
      <c r="S38" s="38"/>
      <c r="T38" s="11">
        <f t="shared" si="66"/>
        <v>0</v>
      </c>
      <c r="U38" s="37"/>
      <c r="V38" s="13">
        <f t="shared" si="67"/>
        <v>0</v>
      </c>
      <c r="W38" s="38"/>
      <c r="X38" s="11">
        <f t="shared" si="68"/>
        <v>0</v>
      </c>
      <c r="Y38" s="37"/>
      <c r="Z38" s="13">
        <f t="shared" si="69"/>
        <v>0</v>
      </c>
      <c r="AA38" s="38"/>
      <c r="AB38" s="11">
        <f t="shared" si="70"/>
        <v>0</v>
      </c>
      <c r="AC38" s="37"/>
      <c r="AD38" s="13">
        <f t="shared" si="71"/>
        <v>0</v>
      </c>
      <c r="AE38" s="38"/>
      <c r="AF38" s="11">
        <f t="shared" si="72"/>
        <v>0</v>
      </c>
      <c r="AG38" s="37"/>
      <c r="AH38" s="13">
        <f t="shared" si="73"/>
        <v>0</v>
      </c>
      <c r="AI38" s="38"/>
      <c r="AJ38" s="11">
        <f t="shared" si="74"/>
        <v>0</v>
      </c>
    </row>
    <row r="39" spans="1:36" ht="23.25" customHeight="1" hidden="1">
      <c r="A39" s="40"/>
      <c r="B39" s="13" t="s">
        <v>71</v>
      </c>
      <c r="C39" s="8" t="s">
        <v>69</v>
      </c>
      <c r="D39" s="8">
        <v>3.3</v>
      </c>
      <c r="E39" s="29" t="e">
        <f>#N/A</f>
        <v>#VALUE!</v>
      </c>
      <c r="F39" s="22" t="e">
        <f t="shared" si="59"/>
        <v>#VALUE!</v>
      </c>
      <c r="G39" s="38"/>
      <c r="H39" s="11">
        <f t="shared" si="60"/>
        <v>0</v>
      </c>
      <c r="I39" s="37"/>
      <c r="J39" s="13">
        <f t="shared" si="61"/>
        <v>0</v>
      </c>
      <c r="K39" s="38"/>
      <c r="L39" s="11">
        <f t="shared" si="62"/>
        <v>0</v>
      </c>
      <c r="M39" s="37"/>
      <c r="N39" s="13">
        <f t="shared" si="63"/>
        <v>0</v>
      </c>
      <c r="O39" s="38"/>
      <c r="P39" s="11">
        <f t="shared" si="64"/>
        <v>0</v>
      </c>
      <c r="Q39" s="37"/>
      <c r="R39" s="13">
        <f t="shared" si="65"/>
        <v>0</v>
      </c>
      <c r="S39" s="38"/>
      <c r="T39" s="11">
        <f t="shared" si="66"/>
        <v>0</v>
      </c>
      <c r="U39" s="37"/>
      <c r="V39" s="13">
        <f t="shared" si="67"/>
        <v>0</v>
      </c>
      <c r="W39" s="38"/>
      <c r="X39" s="11">
        <f t="shared" si="68"/>
        <v>0</v>
      </c>
      <c r="Y39" s="37"/>
      <c r="Z39" s="13">
        <f t="shared" si="69"/>
        <v>0</v>
      </c>
      <c r="AA39" s="38"/>
      <c r="AB39" s="11">
        <f t="shared" si="70"/>
        <v>0</v>
      </c>
      <c r="AC39" s="37"/>
      <c r="AD39" s="13">
        <f t="shared" si="71"/>
        <v>0</v>
      </c>
      <c r="AE39" s="38"/>
      <c r="AF39" s="11">
        <f t="shared" si="72"/>
        <v>0</v>
      </c>
      <c r="AG39" s="37"/>
      <c r="AH39" s="13">
        <f t="shared" si="73"/>
        <v>0</v>
      </c>
      <c r="AI39" s="38"/>
      <c r="AJ39" s="11">
        <f t="shared" si="74"/>
        <v>0</v>
      </c>
    </row>
    <row r="40" spans="1:36" ht="23.25" customHeight="1" hidden="1">
      <c r="A40" s="40"/>
      <c r="B40" s="13" t="s">
        <v>72</v>
      </c>
      <c r="C40" s="8" t="s">
        <v>50</v>
      </c>
      <c r="D40" s="8">
        <v>4.1</v>
      </c>
      <c r="E40" s="29" t="e">
        <f>#N/A</f>
        <v>#VALUE!</v>
      </c>
      <c r="F40" s="22" t="e">
        <f t="shared" si="59"/>
        <v>#VALUE!</v>
      </c>
      <c r="G40" s="38"/>
      <c r="H40" s="11">
        <f t="shared" si="60"/>
        <v>0</v>
      </c>
      <c r="I40" s="37"/>
      <c r="J40" s="13">
        <f t="shared" si="61"/>
        <v>0</v>
      </c>
      <c r="K40" s="38"/>
      <c r="L40" s="11">
        <f t="shared" si="62"/>
        <v>0</v>
      </c>
      <c r="M40" s="37"/>
      <c r="N40" s="13">
        <f t="shared" si="63"/>
        <v>0</v>
      </c>
      <c r="O40" s="38"/>
      <c r="P40" s="11">
        <f t="shared" si="64"/>
        <v>0</v>
      </c>
      <c r="Q40" s="37"/>
      <c r="R40" s="13">
        <f t="shared" si="65"/>
        <v>0</v>
      </c>
      <c r="S40" s="38"/>
      <c r="T40" s="11">
        <f t="shared" si="66"/>
        <v>0</v>
      </c>
      <c r="U40" s="37"/>
      <c r="V40" s="13">
        <f t="shared" si="67"/>
        <v>0</v>
      </c>
      <c r="W40" s="38"/>
      <c r="X40" s="11">
        <f t="shared" si="68"/>
        <v>0</v>
      </c>
      <c r="Y40" s="37"/>
      <c r="Z40" s="13">
        <f t="shared" si="69"/>
        <v>0</v>
      </c>
      <c r="AA40" s="38"/>
      <c r="AB40" s="11">
        <f t="shared" si="70"/>
        <v>0</v>
      </c>
      <c r="AC40" s="37"/>
      <c r="AD40" s="13">
        <f t="shared" si="71"/>
        <v>0</v>
      </c>
      <c r="AE40" s="38"/>
      <c r="AF40" s="11">
        <f t="shared" si="72"/>
        <v>0</v>
      </c>
      <c r="AG40" s="37"/>
      <c r="AH40" s="13">
        <f t="shared" si="73"/>
        <v>0</v>
      </c>
      <c r="AI40" s="38"/>
      <c r="AJ40" s="11">
        <f t="shared" si="74"/>
        <v>0</v>
      </c>
    </row>
    <row r="41" spans="1:36" ht="12.75" customHeight="1">
      <c r="A41" s="49" t="s">
        <v>73</v>
      </c>
      <c r="B41" s="49"/>
      <c r="C41" s="50"/>
      <c r="D41" s="50"/>
      <c r="E41" s="21">
        <f aca="true" t="shared" si="75" ref="E41:E53">SUM(G41,I41,K41,M41,O41,Q41,S41,U41,W41,Y41,AA41,AC41,AE41,AG41,AI41)</f>
        <v>0</v>
      </c>
      <c r="F41" s="51"/>
      <c r="G41" s="23">
        <f aca="true" t="shared" si="76" ref="G41:G53">+I41+K41+M41+O41+Q41+S41+U41+W41+Y41+AA41+AC41+AE41+AG41+AI41</f>
        <v>0</v>
      </c>
      <c r="H41" s="52"/>
      <c r="I41" s="53"/>
      <c r="J41" s="54"/>
      <c r="K41" s="55"/>
      <c r="L41" s="52"/>
      <c r="M41" s="53"/>
      <c r="N41" s="54"/>
      <c r="O41" s="55"/>
      <c r="P41" s="52"/>
      <c r="Q41" s="53"/>
      <c r="R41" s="54"/>
      <c r="S41" s="55"/>
      <c r="T41" s="52"/>
      <c r="U41" s="53"/>
      <c r="V41" s="54"/>
      <c r="W41" s="55"/>
      <c r="X41" s="52"/>
      <c r="Y41" s="53"/>
      <c r="Z41" s="54"/>
      <c r="AA41" s="55"/>
      <c r="AB41" s="52"/>
      <c r="AC41" s="53"/>
      <c r="AD41" s="54"/>
      <c r="AE41" s="55"/>
      <c r="AF41" s="52"/>
      <c r="AG41" s="53"/>
      <c r="AH41" s="54"/>
      <c r="AI41" s="55"/>
      <c r="AJ41" s="52"/>
    </row>
    <row r="42" spans="1:36" ht="12.75" customHeight="1">
      <c r="A42" s="7" t="s">
        <v>27</v>
      </c>
      <c r="B42" s="13" t="s">
        <v>74</v>
      </c>
      <c r="C42" s="8" t="s">
        <v>75</v>
      </c>
      <c r="D42" s="8">
        <v>1.5</v>
      </c>
      <c r="E42" s="21">
        <f t="shared" si="75"/>
        <v>0</v>
      </c>
      <c r="F42" s="22">
        <f aca="true" t="shared" si="77" ref="F42:F47">E42*D42</f>
        <v>0</v>
      </c>
      <c r="G42" s="23">
        <f t="shared" si="76"/>
        <v>0</v>
      </c>
      <c r="H42" s="11">
        <f aca="true" t="shared" si="78" ref="H42:H47">G42*D42</f>
        <v>0</v>
      </c>
      <c r="I42" s="37"/>
      <c r="J42" s="13">
        <f aca="true" t="shared" si="79" ref="J42:J47">I42*D42</f>
        <v>0</v>
      </c>
      <c r="K42" s="38"/>
      <c r="L42" s="11">
        <f aca="true" t="shared" si="80" ref="L42:L47">K42*D42</f>
        <v>0</v>
      </c>
      <c r="M42" s="37"/>
      <c r="N42" s="13">
        <f aca="true" t="shared" si="81" ref="N42:N47">M42*D42</f>
        <v>0</v>
      </c>
      <c r="O42" s="38"/>
      <c r="P42" s="11">
        <f aca="true" t="shared" si="82" ref="P42:P47">O42*D42</f>
        <v>0</v>
      </c>
      <c r="Q42" s="37"/>
      <c r="R42" s="13">
        <f aca="true" t="shared" si="83" ref="R42:R47">Q42*D42</f>
        <v>0</v>
      </c>
      <c r="S42" s="38"/>
      <c r="T42" s="11">
        <f aca="true" t="shared" si="84" ref="T42:T47">S42*D42</f>
        <v>0</v>
      </c>
      <c r="U42" s="37"/>
      <c r="V42" s="13">
        <f aca="true" t="shared" si="85" ref="V42:V47">U42*D42</f>
        <v>0</v>
      </c>
      <c r="W42" s="38"/>
      <c r="X42" s="11">
        <f aca="true" t="shared" si="86" ref="X42:X47">W42*D42</f>
        <v>0</v>
      </c>
      <c r="Y42" s="37"/>
      <c r="Z42" s="13">
        <f aca="true" t="shared" si="87" ref="Z42:Z47">Y42*D42</f>
        <v>0</v>
      </c>
      <c r="AA42" s="38"/>
      <c r="AB42" s="11">
        <f aca="true" t="shared" si="88" ref="AB42:AB47">AA42*D42</f>
        <v>0</v>
      </c>
      <c r="AC42" s="37"/>
      <c r="AD42" s="13">
        <f aca="true" t="shared" si="89" ref="AD42:AD47">AC42*D42</f>
        <v>0</v>
      </c>
      <c r="AE42" s="38"/>
      <c r="AF42" s="11">
        <f aca="true" t="shared" si="90" ref="AF42:AF47">AE42*D42</f>
        <v>0</v>
      </c>
      <c r="AG42" s="37"/>
      <c r="AH42" s="13">
        <f aca="true" t="shared" si="91" ref="AH42:AH47">AG42*D42</f>
        <v>0</v>
      </c>
      <c r="AI42" s="38"/>
      <c r="AJ42" s="11">
        <f aca="true" t="shared" si="92" ref="AJ42:AJ47">AI42*D42</f>
        <v>0</v>
      </c>
    </row>
    <row r="43" spans="1:36" ht="12.75" customHeight="1">
      <c r="A43" s="7"/>
      <c r="B43" s="13" t="s">
        <v>76</v>
      </c>
      <c r="C43" s="8" t="s">
        <v>75</v>
      </c>
      <c r="D43" s="8">
        <v>1.5</v>
      </c>
      <c r="E43" s="21">
        <f t="shared" si="75"/>
        <v>0</v>
      </c>
      <c r="F43" s="22">
        <f t="shared" si="77"/>
        <v>0</v>
      </c>
      <c r="G43" s="23">
        <f t="shared" si="76"/>
        <v>0</v>
      </c>
      <c r="H43" s="11">
        <f t="shared" si="78"/>
        <v>0</v>
      </c>
      <c r="I43" s="37"/>
      <c r="J43" s="13">
        <f t="shared" si="79"/>
        <v>0</v>
      </c>
      <c r="K43" s="38"/>
      <c r="L43" s="11">
        <f t="shared" si="80"/>
        <v>0</v>
      </c>
      <c r="M43" s="37"/>
      <c r="N43" s="13">
        <f t="shared" si="81"/>
        <v>0</v>
      </c>
      <c r="O43" s="38"/>
      <c r="P43" s="11">
        <f t="shared" si="82"/>
        <v>0</v>
      </c>
      <c r="Q43" s="37"/>
      <c r="R43" s="13">
        <f t="shared" si="83"/>
        <v>0</v>
      </c>
      <c r="S43" s="38"/>
      <c r="T43" s="11">
        <f t="shared" si="84"/>
        <v>0</v>
      </c>
      <c r="U43" s="37"/>
      <c r="V43" s="13">
        <f t="shared" si="85"/>
        <v>0</v>
      </c>
      <c r="W43" s="38"/>
      <c r="X43" s="11">
        <f t="shared" si="86"/>
        <v>0</v>
      </c>
      <c r="Y43" s="37"/>
      <c r="Z43" s="13">
        <f t="shared" si="87"/>
        <v>0</v>
      </c>
      <c r="AA43" s="38"/>
      <c r="AB43" s="11">
        <f t="shared" si="88"/>
        <v>0</v>
      </c>
      <c r="AC43" s="37"/>
      <c r="AD43" s="13">
        <f t="shared" si="89"/>
        <v>0</v>
      </c>
      <c r="AE43" s="38"/>
      <c r="AF43" s="11">
        <f t="shared" si="90"/>
        <v>0</v>
      </c>
      <c r="AG43" s="37"/>
      <c r="AH43" s="13">
        <f t="shared" si="91"/>
        <v>0</v>
      </c>
      <c r="AI43" s="38"/>
      <c r="AJ43" s="11">
        <f t="shared" si="92"/>
        <v>0</v>
      </c>
    </row>
    <row r="44" spans="1:36" ht="12.75" customHeight="1">
      <c r="A44" s="7"/>
      <c r="B44" s="13" t="s">
        <v>77</v>
      </c>
      <c r="C44" s="8" t="s">
        <v>78</v>
      </c>
      <c r="D44" s="8">
        <v>4.5</v>
      </c>
      <c r="E44" s="21">
        <f t="shared" si="75"/>
        <v>0</v>
      </c>
      <c r="F44" s="22">
        <f t="shared" si="77"/>
        <v>0</v>
      </c>
      <c r="G44" s="23">
        <f t="shared" si="76"/>
        <v>0</v>
      </c>
      <c r="H44" s="11">
        <f t="shared" si="78"/>
        <v>0</v>
      </c>
      <c r="I44" s="37"/>
      <c r="J44" s="13">
        <f t="shared" si="79"/>
        <v>0</v>
      </c>
      <c r="K44" s="38"/>
      <c r="L44" s="11">
        <f t="shared" si="80"/>
        <v>0</v>
      </c>
      <c r="M44" s="37"/>
      <c r="N44" s="13">
        <f t="shared" si="81"/>
        <v>0</v>
      </c>
      <c r="O44" s="38"/>
      <c r="P44" s="11">
        <f t="shared" si="82"/>
        <v>0</v>
      </c>
      <c r="Q44" s="37"/>
      <c r="R44" s="13">
        <f t="shared" si="83"/>
        <v>0</v>
      </c>
      <c r="S44" s="38"/>
      <c r="T44" s="11">
        <f t="shared" si="84"/>
        <v>0</v>
      </c>
      <c r="U44" s="37"/>
      <c r="V44" s="13">
        <f t="shared" si="85"/>
        <v>0</v>
      </c>
      <c r="W44" s="38"/>
      <c r="X44" s="11">
        <f t="shared" si="86"/>
        <v>0</v>
      </c>
      <c r="Y44" s="37"/>
      <c r="Z44" s="13">
        <f t="shared" si="87"/>
        <v>0</v>
      </c>
      <c r="AA44" s="38"/>
      <c r="AB44" s="11">
        <f t="shared" si="88"/>
        <v>0</v>
      </c>
      <c r="AC44" s="37"/>
      <c r="AD44" s="13">
        <f t="shared" si="89"/>
        <v>0</v>
      </c>
      <c r="AE44" s="38"/>
      <c r="AF44" s="11">
        <f t="shared" si="90"/>
        <v>0</v>
      </c>
      <c r="AG44" s="37"/>
      <c r="AH44" s="13">
        <f t="shared" si="91"/>
        <v>0</v>
      </c>
      <c r="AI44" s="38"/>
      <c r="AJ44" s="11">
        <f t="shared" si="92"/>
        <v>0</v>
      </c>
    </row>
    <row r="45" spans="1:36" ht="12.75" customHeight="1">
      <c r="A45" s="7"/>
      <c r="B45" s="13" t="s">
        <v>79</v>
      </c>
      <c r="C45" s="8" t="s">
        <v>78</v>
      </c>
      <c r="D45" s="8">
        <v>4.5</v>
      </c>
      <c r="E45" s="21">
        <f t="shared" si="75"/>
        <v>0</v>
      </c>
      <c r="F45" s="22">
        <f t="shared" si="77"/>
        <v>0</v>
      </c>
      <c r="G45" s="23">
        <f t="shared" si="76"/>
        <v>0</v>
      </c>
      <c r="H45" s="11">
        <f t="shared" si="78"/>
        <v>0</v>
      </c>
      <c r="I45" s="37"/>
      <c r="J45" s="13">
        <f t="shared" si="79"/>
        <v>0</v>
      </c>
      <c r="K45" s="38"/>
      <c r="L45" s="11">
        <f t="shared" si="80"/>
        <v>0</v>
      </c>
      <c r="M45" s="37"/>
      <c r="N45" s="13">
        <f t="shared" si="81"/>
        <v>0</v>
      </c>
      <c r="O45" s="38"/>
      <c r="P45" s="11">
        <f t="shared" si="82"/>
        <v>0</v>
      </c>
      <c r="Q45" s="37"/>
      <c r="R45" s="13">
        <f t="shared" si="83"/>
        <v>0</v>
      </c>
      <c r="S45" s="38"/>
      <c r="T45" s="11">
        <f t="shared" si="84"/>
        <v>0</v>
      </c>
      <c r="U45" s="37"/>
      <c r="V45" s="13">
        <f t="shared" si="85"/>
        <v>0</v>
      </c>
      <c r="W45" s="38"/>
      <c r="X45" s="11">
        <f t="shared" si="86"/>
        <v>0</v>
      </c>
      <c r="Y45" s="37"/>
      <c r="Z45" s="13">
        <f t="shared" si="87"/>
        <v>0</v>
      </c>
      <c r="AA45" s="38"/>
      <c r="AB45" s="11">
        <f t="shared" si="88"/>
        <v>0</v>
      </c>
      <c r="AC45" s="37"/>
      <c r="AD45" s="13">
        <f t="shared" si="89"/>
        <v>0</v>
      </c>
      <c r="AE45" s="38"/>
      <c r="AF45" s="11">
        <f t="shared" si="90"/>
        <v>0</v>
      </c>
      <c r="AG45" s="37"/>
      <c r="AH45" s="13">
        <f t="shared" si="91"/>
        <v>0</v>
      </c>
      <c r="AI45" s="38"/>
      <c r="AJ45" s="11">
        <f t="shared" si="92"/>
        <v>0</v>
      </c>
    </row>
    <row r="46" spans="1:36" ht="12.75" customHeight="1">
      <c r="A46" s="7" t="s">
        <v>59</v>
      </c>
      <c r="B46" s="13" t="s">
        <v>80</v>
      </c>
      <c r="C46" s="8" t="s">
        <v>81</v>
      </c>
      <c r="D46" s="8">
        <v>11</v>
      </c>
      <c r="E46" s="21">
        <f t="shared" si="75"/>
        <v>0</v>
      </c>
      <c r="F46" s="22">
        <f t="shared" si="77"/>
        <v>0</v>
      </c>
      <c r="G46" s="23">
        <f t="shared" si="76"/>
        <v>0</v>
      </c>
      <c r="H46" s="11">
        <f t="shared" si="78"/>
        <v>0</v>
      </c>
      <c r="I46" s="37"/>
      <c r="J46" s="13">
        <f t="shared" si="79"/>
        <v>0</v>
      </c>
      <c r="K46" s="38"/>
      <c r="L46" s="11">
        <f t="shared" si="80"/>
        <v>0</v>
      </c>
      <c r="M46" s="37"/>
      <c r="N46" s="13">
        <f t="shared" si="81"/>
        <v>0</v>
      </c>
      <c r="O46" s="38"/>
      <c r="P46" s="11">
        <f t="shared" si="82"/>
        <v>0</v>
      </c>
      <c r="Q46" s="37"/>
      <c r="R46" s="13">
        <f t="shared" si="83"/>
        <v>0</v>
      </c>
      <c r="S46" s="38"/>
      <c r="T46" s="11">
        <f t="shared" si="84"/>
        <v>0</v>
      </c>
      <c r="U46" s="37"/>
      <c r="V46" s="13">
        <f t="shared" si="85"/>
        <v>0</v>
      </c>
      <c r="W46" s="38"/>
      <c r="X46" s="11">
        <f t="shared" si="86"/>
        <v>0</v>
      </c>
      <c r="Y46" s="37"/>
      <c r="Z46" s="13">
        <f t="shared" si="87"/>
        <v>0</v>
      </c>
      <c r="AA46" s="38"/>
      <c r="AB46" s="11">
        <f t="shared" si="88"/>
        <v>0</v>
      </c>
      <c r="AC46" s="37"/>
      <c r="AD46" s="13">
        <f t="shared" si="89"/>
        <v>0</v>
      </c>
      <c r="AE46" s="38"/>
      <c r="AF46" s="11">
        <f t="shared" si="90"/>
        <v>0</v>
      </c>
      <c r="AG46" s="37"/>
      <c r="AH46" s="13">
        <f t="shared" si="91"/>
        <v>0</v>
      </c>
      <c r="AI46" s="38"/>
      <c r="AJ46" s="11">
        <f t="shared" si="92"/>
        <v>0</v>
      </c>
    </row>
    <row r="47" spans="1:36" ht="12.75" customHeight="1">
      <c r="A47" s="7"/>
      <c r="B47" s="13" t="s">
        <v>80</v>
      </c>
      <c r="C47" s="8" t="s">
        <v>82</v>
      </c>
      <c r="D47" s="8">
        <v>44</v>
      </c>
      <c r="E47" s="21">
        <f t="shared" si="75"/>
        <v>0</v>
      </c>
      <c r="F47" s="22">
        <f t="shared" si="77"/>
        <v>0</v>
      </c>
      <c r="G47" s="23">
        <f t="shared" si="76"/>
        <v>0</v>
      </c>
      <c r="H47" s="11">
        <f t="shared" si="78"/>
        <v>0</v>
      </c>
      <c r="I47" s="37"/>
      <c r="J47" s="13">
        <f t="shared" si="79"/>
        <v>0</v>
      </c>
      <c r="K47" s="38"/>
      <c r="L47" s="11">
        <f t="shared" si="80"/>
        <v>0</v>
      </c>
      <c r="M47" s="37"/>
      <c r="N47" s="13">
        <f t="shared" si="81"/>
        <v>0</v>
      </c>
      <c r="O47" s="38"/>
      <c r="P47" s="11">
        <f t="shared" si="82"/>
        <v>0</v>
      </c>
      <c r="Q47" s="37"/>
      <c r="R47" s="13">
        <f t="shared" si="83"/>
        <v>0</v>
      </c>
      <c r="S47" s="38"/>
      <c r="T47" s="11">
        <f t="shared" si="84"/>
        <v>0</v>
      </c>
      <c r="U47" s="37"/>
      <c r="V47" s="13">
        <f t="shared" si="85"/>
        <v>0</v>
      </c>
      <c r="W47" s="38"/>
      <c r="X47" s="11">
        <f t="shared" si="86"/>
        <v>0</v>
      </c>
      <c r="Y47" s="37"/>
      <c r="Z47" s="13">
        <f t="shared" si="87"/>
        <v>0</v>
      </c>
      <c r="AA47" s="38"/>
      <c r="AB47" s="11">
        <f t="shared" si="88"/>
        <v>0</v>
      </c>
      <c r="AC47" s="37"/>
      <c r="AD47" s="13">
        <f t="shared" si="89"/>
        <v>0</v>
      </c>
      <c r="AE47" s="38"/>
      <c r="AF47" s="11">
        <f t="shared" si="90"/>
        <v>0</v>
      </c>
      <c r="AG47" s="37"/>
      <c r="AH47" s="13">
        <f t="shared" si="91"/>
        <v>0</v>
      </c>
      <c r="AI47" s="38"/>
      <c r="AJ47" s="11">
        <f t="shared" si="92"/>
        <v>0</v>
      </c>
    </row>
    <row r="48" spans="1:36" ht="12.75" customHeight="1">
      <c r="A48" s="14" t="s">
        <v>83</v>
      </c>
      <c r="B48" s="14"/>
      <c r="C48" s="8"/>
      <c r="D48" s="8"/>
      <c r="E48" s="21">
        <f t="shared" si="75"/>
        <v>0</v>
      </c>
      <c r="F48" s="22"/>
      <c r="G48" s="23">
        <f t="shared" si="76"/>
        <v>0</v>
      </c>
      <c r="H48" s="11"/>
      <c r="I48" s="12"/>
      <c r="J48" s="13"/>
      <c r="K48" s="10"/>
      <c r="L48" s="11"/>
      <c r="M48" s="12"/>
      <c r="N48" s="13"/>
      <c r="O48" s="10"/>
      <c r="P48" s="11"/>
      <c r="Q48" s="12"/>
      <c r="R48" s="13"/>
      <c r="S48" s="10"/>
      <c r="T48" s="11"/>
      <c r="U48" s="12"/>
      <c r="V48" s="13"/>
      <c r="W48" s="10"/>
      <c r="X48" s="11"/>
      <c r="Y48" s="12"/>
      <c r="Z48" s="13"/>
      <c r="AA48" s="10"/>
      <c r="AB48" s="11"/>
      <c r="AC48" s="12"/>
      <c r="AD48" s="13"/>
      <c r="AE48" s="10"/>
      <c r="AF48" s="11"/>
      <c r="AG48" s="12"/>
      <c r="AH48" s="13"/>
      <c r="AI48" s="10"/>
      <c r="AJ48" s="11"/>
    </row>
    <row r="49" spans="1:36" ht="12.75" customHeight="1">
      <c r="A49" s="56"/>
      <c r="B49" s="13" t="s">
        <v>84</v>
      </c>
      <c r="C49" s="8" t="s">
        <v>85</v>
      </c>
      <c r="D49" s="8">
        <v>7</v>
      </c>
      <c r="E49" s="21">
        <f t="shared" si="75"/>
        <v>0</v>
      </c>
      <c r="F49" s="22">
        <f>E49*D49</f>
        <v>0</v>
      </c>
      <c r="G49" s="23">
        <f t="shared" si="76"/>
        <v>0</v>
      </c>
      <c r="H49" s="11">
        <f>G49*D49</f>
        <v>0</v>
      </c>
      <c r="I49" s="37"/>
      <c r="J49" s="13">
        <f>I49*D49</f>
        <v>0</v>
      </c>
      <c r="K49" s="38"/>
      <c r="L49" s="11">
        <f>K49*D49</f>
        <v>0</v>
      </c>
      <c r="M49" s="37"/>
      <c r="N49" s="13">
        <f>M49*D49</f>
        <v>0</v>
      </c>
      <c r="O49" s="38"/>
      <c r="P49" s="11">
        <f>O49*D49</f>
        <v>0</v>
      </c>
      <c r="Q49" s="37"/>
      <c r="R49" s="13">
        <f>Q49*D49</f>
        <v>0</v>
      </c>
      <c r="S49" s="38"/>
      <c r="T49" s="11">
        <f>S49*D49</f>
        <v>0</v>
      </c>
      <c r="U49" s="37"/>
      <c r="V49" s="13">
        <f>U49*D49</f>
        <v>0</v>
      </c>
      <c r="W49" s="38"/>
      <c r="X49" s="11">
        <f>W49*D49</f>
        <v>0</v>
      </c>
      <c r="Y49" s="37"/>
      <c r="Z49" s="13">
        <f>Y49*D49</f>
        <v>0</v>
      </c>
      <c r="AA49" s="38"/>
      <c r="AB49" s="11">
        <f>AA49*D49</f>
        <v>0</v>
      </c>
      <c r="AC49" s="37"/>
      <c r="AD49" s="13">
        <f>AC49*D49</f>
        <v>0</v>
      </c>
      <c r="AE49" s="38"/>
      <c r="AF49" s="11">
        <f>AE49*D49</f>
        <v>0</v>
      </c>
      <c r="AG49" s="37"/>
      <c r="AH49" s="13">
        <f>AG49*D49</f>
        <v>0</v>
      </c>
      <c r="AI49" s="38"/>
      <c r="AJ49" s="11">
        <f>AI49*D49</f>
        <v>0</v>
      </c>
    </row>
    <row r="50" spans="1:36" ht="23.25" customHeight="1">
      <c r="A50" s="14" t="s">
        <v>86</v>
      </c>
      <c r="B50" s="14"/>
      <c r="C50" s="57"/>
      <c r="D50" s="58"/>
      <c r="E50" s="21">
        <f t="shared" si="75"/>
        <v>0</v>
      </c>
      <c r="F50" s="22"/>
      <c r="G50" s="23">
        <f t="shared" si="76"/>
        <v>0</v>
      </c>
      <c r="H50" s="11"/>
      <c r="I50" s="59"/>
      <c r="J50" s="60"/>
      <c r="K50" s="38"/>
      <c r="L50" s="11"/>
      <c r="M50" s="59"/>
      <c r="N50" s="60"/>
      <c r="O50" s="38"/>
      <c r="P50" s="11"/>
      <c r="Q50" s="59"/>
      <c r="R50" s="60"/>
      <c r="S50" s="38"/>
      <c r="T50" s="11"/>
      <c r="U50" s="59"/>
      <c r="V50" s="60"/>
      <c r="W50" s="38"/>
      <c r="X50" s="11"/>
      <c r="Y50" s="59"/>
      <c r="Z50" s="60"/>
      <c r="AA50" s="38"/>
      <c r="AB50" s="11"/>
      <c r="AC50" s="59"/>
      <c r="AD50" s="60"/>
      <c r="AE50" s="38"/>
      <c r="AF50" s="11"/>
      <c r="AG50" s="59"/>
      <c r="AH50" s="60"/>
      <c r="AI50" s="38"/>
      <c r="AJ50" s="11"/>
    </row>
    <row r="51" spans="1:36" ht="35.25" customHeight="1">
      <c r="A51" s="61" t="s">
        <v>27</v>
      </c>
      <c r="B51" s="35" t="s">
        <v>87</v>
      </c>
      <c r="C51" s="62" t="s">
        <v>88</v>
      </c>
      <c r="D51" s="62">
        <v>2.1</v>
      </c>
      <c r="E51" s="21">
        <f t="shared" si="75"/>
        <v>0</v>
      </c>
      <c r="F51" s="22">
        <f aca="true" t="shared" si="93" ref="F51:F52">E51*D51</f>
        <v>0</v>
      </c>
      <c r="G51" s="23">
        <f t="shared" si="76"/>
        <v>0</v>
      </c>
      <c r="H51" s="33">
        <f aca="true" t="shared" si="94" ref="H51:H52">G51*D51</f>
        <v>0</v>
      </c>
      <c r="I51" s="63"/>
      <c r="J51" s="35">
        <f aca="true" t="shared" si="95" ref="J51:J52">I51*D51</f>
        <v>0</v>
      </c>
      <c r="K51" s="64"/>
      <c r="L51" s="33">
        <f aca="true" t="shared" si="96" ref="L51:L52">K51*D51</f>
        <v>0</v>
      </c>
      <c r="M51" s="63"/>
      <c r="N51" s="35">
        <f aca="true" t="shared" si="97" ref="N51:N52">M51*D51</f>
        <v>0</v>
      </c>
      <c r="O51" s="64"/>
      <c r="P51" s="33">
        <f aca="true" t="shared" si="98" ref="P51:P52">O51*D51</f>
        <v>0</v>
      </c>
      <c r="Q51" s="63"/>
      <c r="R51" s="35">
        <f aca="true" t="shared" si="99" ref="R51:R52">Q51*D51</f>
        <v>0</v>
      </c>
      <c r="S51" s="64"/>
      <c r="T51" s="33">
        <f aca="true" t="shared" si="100" ref="T51:T52">S51*D51</f>
        <v>0</v>
      </c>
      <c r="U51" s="63"/>
      <c r="V51" s="35">
        <f aca="true" t="shared" si="101" ref="V51:V52">U51*D51</f>
        <v>0</v>
      </c>
      <c r="W51" s="64"/>
      <c r="X51" s="33">
        <f aca="true" t="shared" si="102" ref="X51:X52">W51*D51</f>
        <v>0</v>
      </c>
      <c r="Y51" s="63"/>
      <c r="Z51" s="35">
        <f aca="true" t="shared" si="103" ref="Z51:Z52">Y51*D51</f>
        <v>0</v>
      </c>
      <c r="AA51" s="64"/>
      <c r="AB51" s="33">
        <f aca="true" t="shared" si="104" ref="AB51:AB52">AA51*D51</f>
        <v>0</v>
      </c>
      <c r="AC51" s="63"/>
      <c r="AD51" s="35">
        <f aca="true" t="shared" si="105" ref="AD51:AD52">AC51*D51</f>
        <v>0</v>
      </c>
      <c r="AE51" s="64"/>
      <c r="AF51" s="33">
        <f aca="true" t="shared" si="106" ref="AF51:AF52">AE51*D51</f>
        <v>0</v>
      </c>
      <c r="AG51" s="63"/>
      <c r="AH51" s="35">
        <f aca="true" t="shared" si="107" ref="AH51:AH52">AG51*D51</f>
        <v>0</v>
      </c>
      <c r="AI51" s="64"/>
      <c r="AJ51" s="33">
        <f aca="true" t="shared" si="108" ref="AJ51:AJ52">AI51*D51</f>
        <v>0</v>
      </c>
    </row>
    <row r="52" spans="1:36" ht="34.5" customHeight="1">
      <c r="A52" s="61"/>
      <c r="B52" s="13" t="s">
        <v>89</v>
      </c>
      <c r="C52" s="8" t="s">
        <v>88</v>
      </c>
      <c r="D52" s="8">
        <v>2.1</v>
      </c>
      <c r="E52" s="21">
        <f t="shared" si="75"/>
        <v>0</v>
      </c>
      <c r="F52" s="22">
        <f t="shared" si="93"/>
        <v>0</v>
      </c>
      <c r="G52" s="23">
        <f t="shared" si="76"/>
        <v>0</v>
      </c>
      <c r="H52" s="11">
        <f t="shared" si="94"/>
        <v>0</v>
      </c>
      <c r="I52" s="37"/>
      <c r="J52" s="13">
        <f t="shared" si="95"/>
        <v>0</v>
      </c>
      <c r="K52" s="38"/>
      <c r="L52" s="11">
        <f t="shared" si="96"/>
        <v>0</v>
      </c>
      <c r="M52" s="37"/>
      <c r="N52" s="13">
        <f t="shared" si="97"/>
        <v>0</v>
      </c>
      <c r="O52" s="38"/>
      <c r="P52" s="11">
        <f t="shared" si="98"/>
        <v>0</v>
      </c>
      <c r="Q52" s="37"/>
      <c r="R52" s="13">
        <f t="shared" si="99"/>
        <v>0</v>
      </c>
      <c r="S52" s="38"/>
      <c r="T52" s="11">
        <f t="shared" si="100"/>
        <v>0</v>
      </c>
      <c r="U52" s="37"/>
      <c r="V52" s="13">
        <f t="shared" si="101"/>
        <v>0</v>
      </c>
      <c r="W52" s="38"/>
      <c r="X52" s="11">
        <f t="shared" si="102"/>
        <v>0</v>
      </c>
      <c r="Y52" s="37"/>
      <c r="Z52" s="13">
        <f t="shared" si="103"/>
        <v>0</v>
      </c>
      <c r="AA52" s="38"/>
      <c r="AB52" s="11">
        <f t="shared" si="104"/>
        <v>0</v>
      </c>
      <c r="AC52" s="37"/>
      <c r="AD52" s="13">
        <f t="shared" si="105"/>
        <v>0</v>
      </c>
      <c r="AE52" s="38"/>
      <c r="AF52" s="11">
        <f t="shared" si="106"/>
        <v>0</v>
      </c>
      <c r="AG52" s="37"/>
      <c r="AH52" s="13">
        <f t="shared" si="107"/>
        <v>0</v>
      </c>
      <c r="AI52" s="38"/>
      <c r="AJ52" s="11">
        <f t="shared" si="108"/>
        <v>0</v>
      </c>
    </row>
    <row r="53" spans="1:36" ht="12.75" customHeight="1">
      <c r="A53" s="14" t="s">
        <v>90</v>
      </c>
      <c r="B53" s="14"/>
      <c r="C53" s="8"/>
      <c r="D53" s="8"/>
      <c r="E53" s="21">
        <f t="shared" si="75"/>
        <v>0</v>
      </c>
      <c r="F53" s="22"/>
      <c r="G53" s="23">
        <f t="shared" si="76"/>
        <v>0</v>
      </c>
      <c r="H53" s="11"/>
      <c r="I53" s="12"/>
      <c r="J53" s="13"/>
      <c r="K53" s="10"/>
      <c r="L53" s="11"/>
      <c r="M53" s="12"/>
      <c r="N53" s="13"/>
      <c r="O53" s="10"/>
      <c r="P53" s="11"/>
      <c r="Q53" s="12"/>
      <c r="R53" s="13"/>
      <c r="S53" s="10"/>
      <c r="T53" s="11"/>
      <c r="U53" s="12"/>
      <c r="V53" s="13"/>
      <c r="W53" s="10"/>
      <c r="X53" s="11"/>
      <c r="Y53" s="12"/>
      <c r="Z53" s="13"/>
      <c r="AA53" s="10"/>
      <c r="AB53" s="11"/>
      <c r="AC53" s="12"/>
      <c r="AD53" s="13"/>
      <c r="AE53" s="10"/>
      <c r="AF53" s="11"/>
      <c r="AG53" s="12"/>
      <c r="AH53" s="13"/>
      <c r="AI53" s="10"/>
      <c r="AJ53" s="11"/>
    </row>
    <row r="54" spans="1:36" ht="24" customHeight="1" hidden="1">
      <c r="A54" s="61" t="s">
        <v>27</v>
      </c>
      <c r="B54" s="54" t="s">
        <v>91</v>
      </c>
      <c r="C54" s="50" t="s">
        <v>92</v>
      </c>
      <c r="D54" s="50">
        <v>3.1</v>
      </c>
      <c r="E54" s="29" t="e">
        <f>#N/A</f>
        <v>#VALUE!</v>
      </c>
      <c r="F54" s="22" t="e">
        <f aca="true" t="shared" si="109" ref="F54:F58">E54*D54</f>
        <v>#VALUE!</v>
      </c>
      <c r="G54" s="55"/>
      <c r="H54" s="52">
        <f aca="true" t="shared" si="110" ref="H54:H58">G54*D54</f>
        <v>0</v>
      </c>
      <c r="I54" s="53"/>
      <c r="J54" s="54">
        <f aca="true" t="shared" si="111" ref="J54:J58">I54*D54</f>
        <v>0</v>
      </c>
      <c r="K54" s="55"/>
      <c r="L54" s="52">
        <f aca="true" t="shared" si="112" ref="L54:L58">K54*D54</f>
        <v>0</v>
      </c>
      <c r="M54" s="53"/>
      <c r="N54" s="54">
        <f aca="true" t="shared" si="113" ref="N54:N58">M54*D54</f>
        <v>0</v>
      </c>
      <c r="O54" s="55"/>
      <c r="P54" s="52">
        <f aca="true" t="shared" si="114" ref="P54:P58">O54*D54</f>
        <v>0</v>
      </c>
      <c r="Q54" s="53"/>
      <c r="R54" s="54">
        <f aca="true" t="shared" si="115" ref="R54:R58">Q54*D54</f>
        <v>0</v>
      </c>
      <c r="S54" s="55"/>
      <c r="T54" s="52">
        <f aca="true" t="shared" si="116" ref="T54:T58">S54*D54</f>
        <v>0</v>
      </c>
      <c r="U54" s="53"/>
      <c r="V54" s="54">
        <f aca="true" t="shared" si="117" ref="V54:V58">U54*D54</f>
        <v>0</v>
      </c>
      <c r="W54" s="55"/>
      <c r="X54" s="52">
        <f aca="true" t="shared" si="118" ref="X54:X58">W54*D54</f>
        <v>0</v>
      </c>
      <c r="Y54" s="53"/>
      <c r="Z54" s="54">
        <f aca="true" t="shared" si="119" ref="Z54:Z58">Y54*D54</f>
        <v>0</v>
      </c>
      <c r="AA54" s="55"/>
      <c r="AB54" s="52">
        <f aca="true" t="shared" si="120" ref="AB54:AB58">AA54*D54</f>
        <v>0</v>
      </c>
      <c r="AC54" s="53"/>
      <c r="AD54" s="54">
        <f aca="true" t="shared" si="121" ref="AD54:AD58">AC54*D54</f>
        <v>0</v>
      </c>
      <c r="AE54" s="55"/>
      <c r="AF54" s="52">
        <f aca="true" t="shared" si="122" ref="AF54:AF58">AE54*D54</f>
        <v>0</v>
      </c>
      <c r="AG54" s="53"/>
      <c r="AH54" s="54">
        <f aca="true" t="shared" si="123" ref="AH54:AH58">AG54*D54</f>
        <v>0</v>
      </c>
      <c r="AI54" s="55"/>
      <c r="AJ54" s="52">
        <f aca="true" t="shared" si="124" ref="AJ54:AJ58">AI54*D54</f>
        <v>0</v>
      </c>
    </row>
    <row r="55" spans="1:36" ht="24" customHeight="1">
      <c r="A55" s="61"/>
      <c r="B55" s="36" t="s">
        <v>91</v>
      </c>
      <c r="C55" s="65" t="s">
        <v>93</v>
      </c>
      <c r="D55" s="65">
        <v>2.6</v>
      </c>
      <c r="E55" s="21">
        <f aca="true" t="shared" si="125" ref="E55:E83">SUM(G55,I55,K55,M55,O55,Q55,S55,U55,W55,Y55,AA55,AC55,AE55,AG55,AI55)</f>
        <v>0</v>
      </c>
      <c r="F55" s="22">
        <f t="shared" si="109"/>
        <v>0</v>
      </c>
      <c r="G55" s="23">
        <f aca="true" t="shared" si="126" ref="G55:G83">+I55+K55+M55+O55+Q55+S55+U55+W55+Y55+AA55+AC55+AE55+AG55+AI55</f>
        <v>0</v>
      </c>
      <c r="H55" s="66">
        <f t="shared" si="110"/>
        <v>0</v>
      </c>
      <c r="I55" s="67"/>
      <c r="J55" s="36">
        <f t="shared" si="111"/>
        <v>0</v>
      </c>
      <c r="K55" s="68"/>
      <c r="L55" s="66">
        <f t="shared" si="112"/>
        <v>0</v>
      </c>
      <c r="M55" s="67"/>
      <c r="N55" s="36">
        <f t="shared" si="113"/>
        <v>0</v>
      </c>
      <c r="O55" s="68"/>
      <c r="P55" s="66">
        <f t="shared" si="114"/>
        <v>0</v>
      </c>
      <c r="Q55" s="67"/>
      <c r="R55" s="36">
        <f t="shared" si="115"/>
        <v>0</v>
      </c>
      <c r="S55" s="68"/>
      <c r="T55" s="66">
        <f t="shared" si="116"/>
        <v>0</v>
      </c>
      <c r="U55" s="67"/>
      <c r="V55" s="36">
        <f t="shared" si="117"/>
        <v>0</v>
      </c>
      <c r="W55" s="68"/>
      <c r="X55" s="66">
        <f t="shared" si="118"/>
        <v>0</v>
      </c>
      <c r="Y55" s="67"/>
      <c r="Z55" s="36">
        <f t="shared" si="119"/>
        <v>0</v>
      </c>
      <c r="AA55" s="68"/>
      <c r="AB55" s="66">
        <f t="shared" si="120"/>
        <v>0</v>
      </c>
      <c r="AC55" s="67"/>
      <c r="AD55" s="36">
        <f t="shared" si="121"/>
        <v>0</v>
      </c>
      <c r="AE55" s="68"/>
      <c r="AF55" s="66">
        <f t="shared" si="122"/>
        <v>0</v>
      </c>
      <c r="AG55" s="67"/>
      <c r="AH55" s="36">
        <f t="shared" si="123"/>
        <v>0</v>
      </c>
      <c r="AI55" s="68"/>
      <c r="AJ55" s="66">
        <f t="shared" si="124"/>
        <v>0</v>
      </c>
    </row>
    <row r="56" spans="1:36" ht="12.75" customHeight="1">
      <c r="A56" s="69"/>
      <c r="B56" s="36" t="s">
        <v>94</v>
      </c>
      <c r="C56" s="65" t="s">
        <v>93</v>
      </c>
      <c r="D56" s="65">
        <v>2.1</v>
      </c>
      <c r="E56" s="21">
        <f t="shared" si="125"/>
        <v>0</v>
      </c>
      <c r="F56" s="22">
        <f t="shared" si="109"/>
        <v>0</v>
      </c>
      <c r="G56" s="23">
        <f t="shared" si="126"/>
        <v>0</v>
      </c>
      <c r="H56" s="66">
        <f t="shared" si="110"/>
        <v>0</v>
      </c>
      <c r="I56" s="67"/>
      <c r="J56" s="36">
        <f t="shared" si="111"/>
        <v>0</v>
      </c>
      <c r="K56" s="68"/>
      <c r="L56" s="66">
        <f t="shared" si="112"/>
        <v>0</v>
      </c>
      <c r="M56" s="67"/>
      <c r="N56" s="36">
        <f t="shared" si="113"/>
        <v>0</v>
      </c>
      <c r="O56" s="68"/>
      <c r="P56" s="66">
        <f t="shared" si="114"/>
        <v>0</v>
      </c>
      <c r="Q56" s="67"/>
      <c r="R56" s="36">
        <f t="shared" si="115"/>
        <v>0</v>
      </c>
      <c r="S56" s="68"/>
      <c r="T56" s="66">
        <f t="shared" si="116"/>
        <v>0</v>
      </c>
      <c r="U56" s="67"/>
      <c r="V56" s="36">
        <f t="shared" si="117"/>
        <v>0</v>
      </c>
      <c r="W56" s="68"/>
      <c r="X56" s="66">
        <f t="shared" si="118"/>
        <v>0</v>
      </c>
      <c r="Y56" s="67"/>
      <c r="Z56" s="36">
        <f t="shared" si="119"/>
        <v>0</v>
      </c>
      <c r="AA56" s="68"/>
      <c r="AB56" s="66">
        <f t="shared" si="120"/>
        <v>0</v>
      </c>
      <c r="AC56" s="67"/>
      <c r="AD56" s="36">
        <f t="shared" si="121"/>
        <v>0</v>
      </c>
      <c r="AE56" s="68"/>
      <c r="AF56" s="66">
        <f t="shared" si="122"/>
        <v>0</v>
      </c>
      <c r="AG56" s="67"/>
      <c r="AH56" s="36">
        <f t="shared" si="123"/>
        <v>0</v>
      </c>
      <c r="AI56" s="68"/>
      <c r="AJ56" s="66">
        <f t="shared" si="124"/>
        <v>0</v>
      </c>
    </row>
    <row r="57" spans="1:36" ht="12.75" customHeight="1">
      <c r="A57" s="69"/>
      <c r="B57" s="36" t="s">
        <v>95</v>
      </c>
      <c r="C57" s="65" t="s">
        <v>93</v>
      </c>
      <c r="D57" s="65">
        <v>2.1</v>
      </c>
      <c r="E57" s="21">
        <f t="shared" si="125"/>
        <v>0</v>
      </c>
      <c r="F57" s="22">
        <f t="shared" si="109"/>
        <v>0</v>
      </c>
      <c r="G57" s="23">
        <f t="shared" si="126"/>
        <v>0</v>
      </c>
      <c r="H57" s="66">
        <f t="shared" si="110"/>
        <v>0</v>
      </c>
      <c r="I57" s="67"/>
      <c r="J57" s="36">
        <f t="shared" si="111"/>
        <v>0</v>
      </c>
      <c r="K57" s="68"/>
      <c r="L57" s="66">
        <f t="shared" si="112"/>
        <v>0</v>
      </c>
      <c r="M57" s="67"/>
      <c r="N57" s="36">
        <f t="shared" si="113"/>
        <v>0</v>
      </c>
      <c r="O57" s="68"/>
      <c r="P57" s="66">
        <f t="shared" si="114"/>
        <v>0</v>
      </c>
      <c r="Q57" s="67"/>
      <c r="R57" s="36">
        <f t="shared" si="115"/>
        <v>0</v>
      </c>
      <c r="S57" s="68"/>
      <c r="T57" s="66">
        <f t="shared" si="116"/>
        <v>0</v>
      </c>
      <c r="U57" s="67"/>
      <c r="V57" s="36">
        <f t="shared" si="117"/>
        <v>0</v>
      </c>
      <c r="W57" s="68"/>
      <c r="X57" s="66">
        <f t="shared" si="118"/>
        <v>0</v>
      </c>
      <c r="Y57" s="67"/>
      <c r="Z57" s="36">
        <f t="shared" si="119"/>
        <v>0</v>
      </c>
      <c r="AA57" s="68"/>
      <c r="AB57" s="66">
        <f t="shared" si="120"/>
        <v>0</v>
      </c>
      <c r="AC57" s="67"/>
      <c r="AD57" s="36">
        <f t="shared" si="121"/>
        <v>0</v>
      </c>
      <c r="AE57" s="68"/>
      <c r="AF57" s="66">
        <f t="shared" si="122"/>
        <v>0</v>
      </c>
      <c r="AG57" s="67"/>
      <c r="AH57" s="36">
        <f t="shared" si="123"/>
        <v>0</v>
      </c>
      <c r="AI57" s="68"/>
      <c r="AJ57" s="66">
        <f t="shared" si="124"/>
        <v>0</v>
      </c>
    </row>
    <row r="58" spans="1:36" ht="24" customHeight="1">
      <c r="A58" s="70"/>
      <c r="B58" s="71" t="s">
        <v>96</v>
      </c>
      <c r="C58" s="72" t="s">
        <v>97</v>
      </c>
      <c r="D58" s="72">
        <v>3.6</v>
      </c>
      <c r="E58" s="21">
        <f t="shared" si="125"/>
        <v>0</v>
      </c>
      <c r="F58" s="22">
        <f t="shared" si="109"/>
        <v>0</v>
      </c>
      <c r="G58" s="23">
        <f t="shared" si="126"/>
        <v>0</v>
      </c>
      <c r="H58" s="73">
        <f t="shared" si="110"/>
        <v>0</v>
      </c>
      <c r="I58" s="70"/>
      <c r="J58" s="71">
        <f t="shared" si="111"/>
        <v>0</v>
      </c>
      <c r="K58" s="74"/>
      <c r="L58" s="73">
        <f t="shared" si="112"/>
        <v>0</v>
      </c>
      <c r="M58" s="70"/>
      <c r="N58" s="71">
        <f t="shared" si="113"/>
        <v>0</v>
      </c>
      <c r="O58" s="74"/>
      <c r="P58" s="73">
        <f t="shared" si="114"/>
        <v>0</v>
      </c>
      <c r="Q58" s="70"/>
      <c r="R58" s="71">
        <f t="shared" si="115"/>
        <v>0</v>
      </c>
      <c r="S58" s="74"/>
      <c r="T58" s="73">
        <f t="shared" si="116"/>
        <v>0</v>
      </c>
      <c r="U58" s="70"/>
      <c r="V58" s="71">
        <f t="shared" si="117"/>
        <v>0</v>
      </c>
      <c r="W58" s="74"/>
      <c r="X58" s="73">
        <f t="shared" si="118"/>
        <v>0</v>
      </c>
      <c r="Y58" s="70"/>
      <c r="Z58" s="71">
        <f t="shared" si="119"/>
        <v>0</v>
      </c>
      <c r="AA58" s="74"/>
      <c r="AB58" s="73">
        <f t="shared" si="120"/>
        <v>0</v>
      </c>
      <c r="AC58" s="70"/>
      <c r="AD58" s="71">
        <f t="shared" si="121"/>
        <v>0</v>
      </c>
      <c r="AE58" s="74"/>
      <c r="AF58" s="73">
        <f t="shared" si="122"/>
        <v>0</v>
      </c>
      <c r="AG58" s="70"/>
      <c r="AH58" s="71">
        <f t="shared" si="123"/>
        <v>0</v>
      </c>
      <c r="AI58" s="74"/>
      <c r="AJ58" s="73">
        <f t="shared" si="124"/>
        <v>0</v>
      </c>
    </row>
    <row r="59" spans="1:36" ht="12.75" customHeight="1">
      <c r="A59" s="14" t="s">
        <v>98</v>
      </c>
      <c r="B59" s="14"/>
      <c r="C59" s="75"/>
      <c r="D59" s="8"/>
      <c r="E59" s="21">
        <f t="shared" si="125"/>
        <v>0</v>
      </c>
      <c r="F59" s="22"/>
      <c r="G59" s="23">
        <f t="shared" si="126"/>
        <v>0</v>
      </c>
      <c r="H59" s="11"/>
      <c r="I59" s="37"/>
      <c r="J59" s="13"/>
      <c r="K59" s="38"/>
      <c r="L59" s="11"/>
      <c r="M59" s="37"/>
      <c r="N59" s="13"/>
      <c r="O59" s="38"/>
      <c r="P59" s="11"/>
      <c r="Q59" s="37"/>
      <c r="R59" s="13"/>
      <c r="S59" s="38"/>
      <c r="T59" s="11"/>
      <c r="U59" s="37"/>
      <c r="V59" s="13"/>
      <c r="W59" s="38"/>
      <c r="X59" s="11"/>
      <c r="Y59" s="37"/>
      <c r="Z59" s="13"/>
      <c r="AA59" s="38"/>
      <c r="AB59" s="11"/>
      <c r="AC59" s="37"/>
      <c r="AD59" s="13"/>
      <c r="AE59" s="38"/>
      <c r="AF59" s="11"/>
      <c r="AG59" s="37"/>
      <c r="AH59" s="13"/>
      <c r="AI59" s="38"/>
      <c r="AJ59" s="11"/>
    </row>
    <row r="60" spans="1:36" ht="23.25" customHeight="1">
      <c r="A60" s="61" t="s">
        <v>27</v>
      </c>
      <c r="B60" s="35" t="s">
        <v>99</v>
      </c>
      <c r="C60" s="62" t="s">
        <v>100</v>
      </c>
      <c r="D60" s="62">
        <v>2.6</v>
      </c>
      <c r="E60" s="21">
        <f t="shared" si="125"/>
        <v>0</v>
      </c>
      <c r="F60" s="22">
        <f aca="true" t="shared" si="127" ref="F60:F61">E60*D60</f>
        <v>0</v>
      </c>
      <c r="G60" s="23">
        <f t="shared" si="126"/>
        <v>0</v>
      </c>
      <c r="H60" s="33">
        <f aca="true" t="shared" si="128" ref="H60:H61">G60*D60</f>
        <v>0</v>
      </c>
      <c r="I60" s="63"/>
      <c r="J60" s="35">
        <f aca="true" t="shared" si="129" ref="J60:J61">I60*D60</f>
        <v>0</v>
      </c>
      <c r="K60" s="64"/>
      <c r="L60" s="33">
        <f aca="true" t="shared" si="130" ref="L60:L61">K60*D60</f>
        <v>0</v>
      </c>
      <c r="M60" s="63"/>
      <c r="N60" s="35">
        <f aca="true" t="shared" si="131" ref="N60:N61">M60*D60</f>
        <v>0</v>
      </c>
      <c r="O60" s="64"/>
      <c r="P60" s="33">
        <f aca="true" t="shared" si="132" ref="P60:P61">O60*D60</f>
        <v>0</v>
      </c>
      <c r="Q60" s="63"/>
      <c r="R60" s="35">
        <f aca="true" t="shared" si="133" ref="R60:R61">Q60*D60</f>
        <v>0</v>
      </c>
      <c r="S60" s="64"/>
      <c r="T60" s="33">
        <f aca="true" t="shared" si="134" ref="T60:T61">S60*D60</f>
        <v>0</v>
      </c>
      <c r="U60" s="63"/>
      <c r="V60" s="35">
        <f aca="true" t="shared" si="135" ref="V60:V61">U60*D60</f>
        <v>0</v>
      </c>
      <c r="W60" s="64"/>
      <c r="X60" s="33">
        <f aca="true" t="shared" si="136" ref="X60:X61">W60*D60</f>
        <v>0</v>
      </c>
      <c r="Y60" s="63"/>
      <c r="Z60" s="35">
        <f aca="true" t="shared" si="137" ref="Z60:Z61">Y60*D60</f>
        <v>0</v>
      </c>
      <c r="AA60" s="64"/>
      <c r="AB60" s="33">
        <f aca="true" t="shared" si="138" ref="AB60:AB61">AA60*D60</f>
        <v>0</v>
      </c>
      <c r="AC60" s="63"/>
      <c r="AD60" s="35">
        <f aca="true" t="shared" si="139" ref="AD60:AD61">AC60*D60</f>
        <v>0</v>
      </c>
      <c r="AE60" s="64"/>
      <c r="AF60" s="33">
        <f aca="true" t="shared" si="140" ref="AF60:AF61">AE60*D60</f>
        <v>0</v>
      </c>
      <c r="AG60" s="63"/>
      <c r="AH60" s="35">
        <f aca="true" t="shared" si="141" ref="AH60:AH61">AG60*D60</f>
        <v>0</v>
      </c>
      <c r="AI60" s="64"/>
      <c r="AJ60" s="33">
        <f aca="true" t="shared" si="142" ref="AJ60:AJ61">AI60*D60</f>
        <v>0</v>
      </c>
    </row>
    <row r="61" spans="1:36" ht="23.25" customHeight="1">
      <c r="A61" s="61"/>
      <c r="B61" s="36" t="s">
        <v>101</v>
      </c>
      <c r="C61" s="65" t="s">
        <v>100</v>
      </c>
      <c r="D61" s="65">
        <v>2.6</v>
      </c>
      <c r="E61" s="21">
        <f t="shared" si="125"/>
        <v>0</v>
      </c>
      <c r="F61" s="76">
        <f t="shared" si="127"/>
        <v>0</v>
      </c>
      <c r="G61" s="23">
        <f t="shared" si="126"/>
        <v>0</v>
      </c>
      <c r="H61" s="66">
        <f t="shared" si="128"/>
        <v>0</v>
      </c>
      <c r="I61" s="67"/>
      <c r="J61" s="36">
        <f t="shared" si="129"/>
        <v>0</v>
      </c>
      <c r="K61" s="68"/>
      <c r="L61" s="66">
        <f t="shared" si="130"/>
        <v>0</v>
      </c>
      <c r="M61" s="67"/>
      <c r="N61" s="36">
        <f t="shared" si="131"/>
        <v>0</v>
      </c>
      <c r="O61" s="68"/>
      <c r="P61" s="66">
        <f t="shared" si="132"/>
        <v>0</v>
      </c>
      <c r="Q61" s="67"/>
      <c r="R61" s="36">
        <f t="shared" si="133"/>
        <v>0</v>
      </c>
      <c r="S61" s="68"/>
      <c r="T61" s="66">
        <f t="shared" si="134"/>
        <v>0</v>
      </c>
      <c r="U61" s="67"/>
      <c r="V61" s="36">
        <f t="shared" si="135"/>
        <v>0</v>
      </c>
      <c r="W61" s="68"/>
      <c r="X61" s="66">
        <f t="shared" si="136"/>
        <v>0</v>
      </c>
      <c r="Y61" s="67"/>
      <c r="Z61" s="36">
        <f t="shared" si="137"/>
        <v>0</v>
      </c>
      <c r="AA61" s="68"/>
      <c r="AB61" s="66">
        <f t="shared" si="138"/>
        <v>0</v>
      </c>
      <c r="AC61" s="67"/>
      <c r="AD61" s="36">
        <f t="shared" si="139"/>
        <v>0</v>
      </c>
      <c r="AE61" s="68"/>
      <c r="AF61" s="66">
        <f t="shared" si="140"/>
        <v>0</v>
      </c>
      <c r="AG61" s="67"/>
      <c r="AH61" s="36">
        <f t="shared" si="141"/>
        <v>0</v>
      </c>
      <c r="AI61" s="68"/>
      <c r="AJ61" s="66">
        <f t="shared" si="142"/>
        <v>0</v>
      </c>
    </row>
    <row r="62" spans="1:36" ht="12.75" customHeight="1">
      <c r="A62" s="14" t="s">
        <v>102</v>
      </c>
      <c r="B62" s="14"/>
      <c r="C62" s="8"/>
      <c r="D62" s="8"/>
      <c r="E62" s="21">
        <f t="shared" si="125"/>
        <v>0</v>
      </c>
      <c r="F62" s="22"/>
      <c r="G62" s="23">
        <f t="shared" si="126"/>
        <v>0</v>
      </c>
      <c r="H62" s="11"/>
      <c r="I62" s="37"/>
      <c r="J62" s="13"/>
      <c r="K62" s="38"/>
      <c r="L62" s="11"/>
      <c r="M62" s="37"/>
      <c r="N62" s="13"/>
      <c r="O62" s="38"/>
      <c r="P62" s="11"/>
      <c r="Q62" s="37"/>
      <c r="R62" s="13"/>
      <c r="S62" s="38"/>
      <c r="T62" s="11"/>
      <c r="U62" s="37"/>
      <c r="V62" s="13"/>
      <c r="W62" s="38"/>
      <c r="X62" s="11"/>
      <c r="Y62" s="37"/>
      <c r="Z62" s="13"/>
      <c r="AA62" s="38"/>
      <c r="AB62" s="11"/>
      <c r="AC62" s="37"/>
      <c r="AD62" s="13"/>
      <c r="AE62" s="38"/>
      <c r="AF62" s="11"/>
      <c r="AG62" s="37"/>
      <c r="AH62" s="13"/>
      <c r="AI62" s="38"/>
      <c r="AJ62" s="11"/>
    </row>
    <row r="63" spans="1:36" ht="12.75" customHeight="1">
      <c r="A63" s="61" t="s">
        <v>27</v>
      </c>
      <c r="B63" s="77" t="s">
        <v>103</v>
      </c>
      <c r="C63" s="62" t="s">
        <v>104</v>
      </c>
      <c r="D63" s="62">
        <v>3.1</v>
      </c>
      <c r="E63" s="21">
        <f t="shared" si="125"/>
        <v>0</v>
      </c>
      <c r="F63" s="22">
        <f aca="true" t="shared" si="143" ref="F63:F75">E63*D63</f>
        <v>0</v>
      </c>
      <c r="G63" s="23">
        <f t="shared" si="126"/>
        <v>0</v>
      </c>
      <c r="H63" s="33">
        <f aca="true" t="shared" si="144" ref="H63:H75">G63*D63</f>
        <v>0</v>
      </c>
      <c r="I63" s="63"/>
      <c r="J63" s="35">
        <f aca="true" t="shared" si="145" ref="J63:J75">I63*D63</f>
        <v>0</v>
      </c>
      <c r="K63" s="64"/>
      <c r="L63" s="33">
        <f aca="true" t="shared" si="146" ref="L63:L75">K63*D63</f>
        <v>0</v>
      </c>
      <c r="M63" s="63"/>
      <c r="N63" s="35">
        <f aca="true" t="shared" si="147" ref="N63:N75">M63*D63</f>
        <v>0</v>
      </c>
      <c r="O63" s="64"/>
      <c r="P63" s="33">
        <f aca="true" t="shared" si="148" ref="P63:P75">O63*D63</f>
        <v>0</v>
      </c>
      <c r="Q63" s="63"/>
      <c r="R63" s="35">
        <f aca="true" t="shared" si="149" ref="R63:R75">Q63*D63</f>
        <v>0</v>
      </c>
      <c r="S63" s="64"/>
      <c r="T63" s="33">
        <f aca="true" t="shared" si="150" ref="T63:T75">S63*D63</f>
        <v>0</v>
      </c>
      <c r="U63" s="63"/>
      <c r="V63" s="35">
        <f aca="true" t="shared" si="151" ref="V63:V75">U63*D63</f>
        <v>0</v>
      </c>
      <c r="W63" s="64"/>
      <c r="X63" s="33">
        <f aca="true" t="shared" si="152" ref="X63:X75">W63*D63</f>
        <v>0</v>
      </c>
      <c r="Y63" s="63"/>
      <c r="Z63" s="35">
        <f aca="true" t="shared" si="153" ref="Z63:Z75">Y63*D63</f>
        <v>0</v>
      </c>
      <c r="AA63" s="64"/>
      <c r="AB63" s="33">
        <f aca="true" t="shared" si="154" ref="AB63:AB75">AA63*D63</f>
        <v>0</v>
      </c>
      <c r="AC63" s="63"/>
      <c r="AD63" s="35">
        <f aca="true" t="shared" si="155" ref="AD63:AD75">AC63*D63</f>
        <v>0</v>
      </c>
      <c r="AE63" s="64"/>
      <c r="AF63" s="33">
        <f aca="true" t="shared" si="156" ref="AF63:AF75">AE63*D63</f>
        <v>0</v>
      </c>
      <c r="AG63" s="63"/>
      <c r="AH63" s="35">
        <f aca="true" t="shared" si="157" ref="AH63:AH75">AG63*D63</f>
        <v>0</v>
      </c>
      <c r="AI63" s="64"/>
      <c r="AJ63" s="33">
        <f aca="true" t="shared" si="158" ref="AJ63:AJ75">AI63*D63</f>
        <v>0</v>
      </c>
    </row>
    <row r="64" spans="1:36" ht="12.75" customHeight="1">
      <c r="A64" s="61"/>
      <c r="B64" s="77"/>
      <c r="C64" s="62" t="s">
        <v>105</v>
      </c>
      <c r="D64" s="62">
        <v>5.25</v>
      </c>
      <c r="E64" s="21">
        <f t="shared" si="125"/>
        <v>0</v>
      </c>
      <c r="F64" s="22">
        <f t="shared" si="143"/>
        <v>0</v>
      </c>
      <c r="G64" s="23">
        <f t="shared" si="126"/>
        <v>0</v>
      </c>
      <c r="H64" s="33">
        <f t="shared" si="144"/>
        <v>0</v>
      </c>
      <c r="I64" s="63"/>
      <c r="J64" s="35">
        <f t="shared" si="145"/>
        <v>0</v>
      </c>
      <c r="K64" s="64"/>
      <c r="L64" s="33">
        <f t="shared" si="146"/>
        <v>0</v>
      </c>
      <c r="M64" s="63"/>
      <c r="N64" s="35">
        <f t="shared" si="147"/>
        <v>0</v>
      </c>
      <c r="O64" s="64"/>
      <c r="P64" s="33">
        <f t="shared" si="148"/>
        <v>0</v>
      </c>
      <c r="Q64" s="63"/>
      <c r="R64" s="35">
        <f t="shared" si="149"/>
        <v>0</v>
      </c>
      <c r="S64" s="64"/>
      <c r="T64" s="33">
        <f t="shared" si="150"/>
        <v>0</v>
      </c>
      <c r="U64" s="63"/>
      <c r="V64" s="35">
        <f t="shared" si="151"/>
        <v>0</v>
      </c>
      <c r="W64" s="64"/>
      <c r="X64" s="33">
        <f t="shared" si="152"/>
        <v>0</v>
      </c>
      <c r="Y64" s="63"/>
      <c r="Z64" s="35">
        <f t="shared" si="153"/>
        <v>0</v>
      </c>
      <c r="AA64" s="64"/>
      <c r="AB64" s="33">
        <f t="shared" si="154"/>
        <v>0</v>
      </c>
      <c r="AC64" s="63"/>
      <c r="AD64" s="35">
        <f t="shared" si="155"/>
        <v>0</v>
      </c>
      <c r="AE64" s="64"/>
      <c r="AF64" s="33">
        <f t="shared" si="156"/>
        <v>0</v>
      </c>
      <c r="AG64" s="63"/>
      <c r="AH64" s="35">
        <f t="shared" si="157"/>
        <v>0</v>
      </c>
      <c r="AI64" s="64"/>
      <c r="AJ64" s="33">
        <f t="shared" si="158"/>
        <v>0</v>
      </c>
    </row>
    <row r="65" spans="1:36" ht="12.75" customHeight="1">
      <c r="A65" s="61"/>
      <c r="B65" s="77" t="s">
        <v>106</v>
      </c>
      <c r="C65" s="62" t="s">
        <v>104</v>
      </c>
      <c r="D65" s="62">
        <v>3.1</v>
      </c>
      <c r="E65" s="21">
        <f t="shared" si="125"/>
        <v>0</v>
      </c>
      <c r="F65" s="22">
        <f t="shared" si="143"/>
        <v>0</v>
      </c>
      <c r="G65" s="23">
        <f t="shared" si="126"/>
        <v>0</v>
      </c>
      <c r="H65" s="33">
        <f t="shared" si="144"/>
        <v>0</v>
      </c>
      <c r="I65" s="63"/>
      <c r="J65" s="35">
        <f t="shared" si="145"/>
        <v>0</v>
      </c>
      <c r="K65" s="64"/>
      <c r="L65" s="33">
        <f t="shared" si="146"/>
        <v>0</v>
      </c>
      <c r="M65" s="63"/>
      <c r="N65" s="35">
        <f t="shared" si="147"/>
        <v>0</v>
      </c>
      <c r="O65" s="64"/>
      <c r="P65" s="33">
        <f t="shared" si="148"/>
        <v>0</v>
      </c>
      <c r="Q65" s="63"/>
      <c r="R65" s="35">
        <f t="shared" si="149"/>
        <v>0</v>
      </c>
      <c r="S65" s="64"/>
      <c r="T65" s="33">
        <f t="shared" si="150"/>
        <v>0</v>
      </c>
      <c r="U65" s="63"/>
      <c r="V65" s="35">
        <f t="shared" si="151"/>
        <v>0</v>
      </c>
      <c r="W65" s="64"/>
      <c r="X65" s="33">
        <f t="shared" si="152"/>
        <v>0</v>
      </c>
      <c r="Y65" s="63"/>
      <c r="Z65" s="35">
        <f t="shared" si="153"/>
        <v>0</v>
      </c>
      <c r="AA65" s="64"/>
      <c r="AB65" s="33">
        <f t="shared" si="154"/>
        <v>0</v>
      </c>
      <c r="AC65" s="63"/>
      <c r="AD65" s="35">
        <f t="shared" si="155"/>
        <v>0</v>
      </c>
      <c r="AE65" s="64"/>
      <c r="AF65" s="33">
        <f t="shared" si="156"/>
        <v>0</v>
      </c>
      <c r="AG65" s="63"/>
      <c r="AH65" s="35">
        <f t="shared" si="157"/>
        <v>0</v>
      </c>
      <c r="AI65" s="64"/>
      <c r="AJ65" s="33">
        <f t="shared" si="158"/>
        <v>0</v>
      </c>
    </row>
    <row r="66" spans="1:36" ht="12.75" customHeight="1">
      <c r="A66" s="61"/>
      <c r="B66" s="77"/>
      <c r="C66" s="62" t="s">
        <v>105</v>
      </c>
      <c r="D66" s="62">
        <v>5.25</v>
      </c>
      <c r="E66" s="21">
        <f t="shared" si="125"/>
        <v>0</v>
      </c>
      <c r="F66" s="22">
        <f t="shared" si="143"/>
        <v>0</v>
      </c>
      <c r="G66" s="23">
        <f t="shared" si="126"/>
        <v>0</v>
      </c>
      <c r="H66" s="33">
        <f t="shared" si="144"/>
        <v>0</v>
      </c>
      <c r="I66" s="63"/>
      <c r="J66" s="35">
        <f t="shared" si="145"/>
        <v>0</v>
      </c>
      <c r="K66" s="64"/>
      <c r="L66" s="33">
        <f t="shared" si="146"/>
        <v>0</v>
      </c>
      <c r="M66" s="63"/>
      <c r="N66" s="35">
        <f t="shared" si="147"/>
        <v>0</v>
      </c>
      <c r="O66" s="64"/>
      <c r="P66" s="33">
        <f t="shared" si="148"/>
        <v>0</v>
      </c>
      <c r="Q66" s="63"/>
      <c r="R66" s="35">
        <f t="shared" si="149"/>
        <v>0</v>
      </c>
      <c r="S66" s="64"/>
      <c r="T66" s="33">
        <f t="shared" si="150"/>
        <v>0</v>
      </c>
      <c r="U66" s="63"/>
      <c r="V66" s="35">
        <f t="shared" si="151"/>
        <v>0</v>
      </c>
      <c r="W66" s="64"/>
      <c r="X66" s="33">
        <f t="shared" si="152"/>
        <v>0</v>
      </c>
      <c r="Y66" s="63"/>
      <c r="Z66" s="35">
        <f t="shared" si="153"/>
        <v>0</v>
      </c>
      <c r="AA66" s="64"/>
      <c r="AB66" s="33">
        <f t="shared" si="154"/>
        <v>0</v>
      </c>
      <c r="AC66" s="63"/>
      <c r="AD66" s="35">
        <f t="shared" si="155"/>
        <v>0</v>
      </c>
      <c r="AE66" s="64"/>
      <c r="AF66" s="33">
        <f t="shared" si="156"/>
        <v>0</v>
      </c>
      <c r="AG66" s="63"/>
      <c r="AH66" s="35">
        <f t="shared" si="157"/>
        <v>0</v>
      </c>
      <c r="AI66" s="64"/>
      <c r="AJ66" s="33">
        <f t="shared" si="158"/>
        <v>0</v>
      </c>
    </row>
    <row r="67" spans="1:36" ht="12.75" customHeight="1">
      <c r="A67" s="61"/>
      <c r="B67" s="77" t="s">
        <v>107</v>
      </c>
      <c r="C67" s="62" t="s">
        <v>104</v>
      </c>
      <c r="D67" s="62">
        <v>3.1</v>
      </c>
      <c r="E67" s="21">
        <f t="shared" si="125"/>
        <v>0</v>
      </c>
      <c r="F67" s="22">
        <f t="shared" si="143"/>
        <v>0</v>
      </c>
      <c r="G67" s="23">
        <f t="shared" si="126"/>
        <v>0</v>
      </c>
      <c r="H67" s="33">
        <f t="shared" si="144"/>
        <v>0</v>
      </c>
      <c r="I67" s="63"/>
      <c r="J67" s="35">
        <f t="shared" si="145"/>
        <v>0</v>
      </c>
      <c r="K67" s="64"/>
      <c r="L67" s="33">
        <f t="shared" si="146"/>
        <v>0</v>
      </c>
      <c r="M67" s="63"/>
      <c r="N67" s="35">
        <f t="shared" si="147"/>
        <v>0</v>
      </c>
      <c r="O67" s="64"/>
      <c r="P67" s="33">
        <f t="shared" si="148"/>
        <v>0</v>
      </c>
      <c r="Q67" s="63"/>
      <c r="R67" s="35">
        <f t="shared" si="149"/>
        <v>0</v>
      </c>
      <c r="S67" s="64"/>
      <c r="T67" s="33">
        <f t="shared" si="150"/>
        <v>0</v>
      </c>
      <c r="U67" s="63"/>
      <c r="V67" s="35">
        <f t="shared" si="151"/>
        <v>0</v>
      </c>
      <c r="W67" s="64"/>
      <c r="X67" s="33">
        <f t="shared" si="152"/>
        <v>0</v>
      </c>
      <c r="Y67" s="63"/>
      <c r="Z67" s="35">
        <f t="shared" si="153"/>
        <v>0</v>
      </c>
      <c r="AA67" s="64"/>
      <c r="AB67" s="33">
        <f t="shared" si="154"/>
        <v>0</v>
      </c>
      <c r="AC67" s="63"/>
      <c r="AD67" s="35">
        <f t="shared" si="155"/>
        <v>0</v>
      </c>
      <c r="AE67" s="64"/>
      <c r="AF67" s="33">
        <f t="shared" si="156"/>
        <v>0</v>
      </c>
      <c r="AG67" s="63"/>
      <c r="AH67" s="35">
        <f t="shared" si="157"/>
        <v>0</v>
      </c>
      <c r="AI67" s="64"/>
      <c r="AJ67" s="33">
        <f t="shared" si="158"/>
        <v>0</v>
      </c>
    </row>
    <row r="68" spans="1:36" ht="12.75" customHeight="1">
      <c r="A68" s="61"/>
      <c r="B68" s="77"/>
      <c r="C68" s="62" t="s">
        <v>105</v>
      </c>
      <c r="D68" s="62">
        <v>5.25</v>
      </c>
      <c r="E68" s="21">
        <f t="shared" si="125"/>
        <v>0</v>
      </c>
      <c r="F68" s="22">
        <f t="shared" si="143"/>
        <v>0</v>
      </c>
      <c r="G68" s="23">
        <f t="shared" si="126"/>
        <v>0</v>
      </c>
      <c r="H68" s="33">
        <f t="shared" si="144"/>
        <v>0</v>
      </c>
      <c r="I68" s="63"/>
      <c r="J68" s="35">
        <f t="shared" si="145"/>
        <v>0</v>
      </c>
      <c r="K68" s="64"/>
      <c r="L68" s="33">
        <f t="shared" si="146"/>
        <v>0</v>
      </c>
      <c r="M68" s="63"/>
      <c r="N68" s="35">
        <f t="shared" si="147"/>
        <v>0</v>
      </c>
      <c r="O68" s="64"/>
      <c r="P68" s="33">
        <f t="shared" si="148"/>
        <v>0</v>
      </c>
      <c r="Q68" s="63"/>
      <c r="R68" s="35">
        <f t="shared" si="149"/>
        <v>0</v>
      </c>
      <c r="S68" s="64"/>
      <c r="T68" s="33">
        <f t="shared" si="150"/>
        <v>0</v>
      </c>
      <c r="U68" s="63"/>
      <c r="V68" s="35">
        <f t="shared" si="151"/>
        <v>0</v>
      </c>
      <c r="W68" s="64"/>
      <c r="X68" s="33">
        <f t="shared" si="152"/>
        <v>0</v>
      </c>
      <c r="Y68" s="63"/>
      <c r="Z68" s="35">
        <f t="shared" si="153"/>
        <v>0</v>
      </c>
      <c r="AA68" s="64"/>
      <c r="AB68" s="33">
        <f t="shared" si="154"/>
        <v>0</v>
      </c>
      <c r="AC68" s="63"/>
      <c r="AD68" s="35">
        <f t="shared" si="155"/>
        <v>0</v>
      </c>
      <c r="AE68" s="64"/>
      <c r="AF68" s="33">
        <f t="shared" si="156"/>
        <v>0</v>
      </c>
      <c r="AG68" s="63"/>
      <c r="AH68" s="35">
        <f t="shared" si="157"/>
        <v>0</v>
      </c>
      <c r="AI68" s="64"/>
      <c r="AJ68" s="33">
        <f t="shared" si="158"/>
        <v>0</v>
      </c>
    </row>
    <row r="69" spans="1:36" ht="24" customHeight="1">
      <c r="A69" s="61"/>
      <c r="B69" s="77" t="s">
        <v>108</v>
      </c>
      <c r="C69" s="62" t="s">
        <v>109</v>
      </c>
      <c r="D69" s="78">
        <v>3.7</v>
      </c>
      <c r="E69" s="21">
        <f t="shared" si="125"/>
        <v>0</v>
      </c>
      <c r="F69" s="22">
        <f t="shared" si="143"/>
        <v>0</v>
      </c>
      <c r="G69" s="23">
        <f t="shared" si="126"/>
        <v>0</v>
      </c>
      <c r="H69" s="33">
        <f t="shared" si="144"/>
        <v>0</v>
      </c>
      <c r="I69" s="63"/>
      <c r="J69" s="35">
        <f t="shared" si="145"/>
        <v>0</v>
      </c>
      <c r="K69" s="64"/>
      <c r="L69" s="33">
        <f t="shared" si="146"/>
        <v>0</v>
      </c>
      <c r="M69" s="63"/>
      <c r="N69" s="35">
        <f t="shared" si="147"/>
        <v>0</v>
      </c>
      <c r="O69" s="64"/>
      <c r="P69" s="33">
        <f t="shared" si="148"/>
        <v>0</v>
      </c>
      <c r="Q69" s="63"/>
      <c r="R69" s="35">
        <f t="shared" si="149"/>
        <v>0</v>
      </c>
      <c r="S69" s="64"/>
      <c r="T69" s="33">
        <f t="shared" si="150"/>
        <v>0</v>
      </c>
      <c r="U69" s="63"/>
      <c r="V69" s="35">
        <f t="shared" si="151"/>
        <v>0</v>
      </c>
      <c r="W69" s="64"/>
      <c r="X69" s="33">
        <f t="shared" si="152"/>
        <v>0</v>
      </c>
      <c r="Y69" s="63"/>
      <c r="Z69" s="35">
        <f t="shared" si="153"/>
        <v>0</v>
      </c>
      <c r="AA69" s="64"/>
      <c r="AB69" s="33">
        <f t="shared" si="154"/>
        <v>0</v>
      </c>
      <c r="AC69" s="63"/>
      <c r="AD69" s="35">
        <f t="shared" si="155"/>
        <v>0</v>
      </c>
      <c r="AE69" s="64"/>
      <c r="AF69" s="33">
        <f t="shared" si="156"/>
        <v>0</v>
      </c>
      <c r="AG69" s="63"/>
      <c r="AH69" s="35">
        <f t="shared" si="157"/>
        <v>0</v>
      </c>
      <c r="AI69" s="64"/>
      <c r="AJ69" s="33">
        <f t="shared" si="158"/>
        <v>0</v>
      </c>
    </row>
    <row r="70" spans="1:36" ht="24" customHeight="1">
      <c r="A70" s="61"/>
      <c r="B70" s="77" t="s">
        <v>110</v>
      </c>
      <c r="C70" s="62" t="s">
        <v>109</v>
      </c>
      <c r="D70" s="78">
        <v>3.7</v>
      </c>
      <c r="E70" s="21">
        <f t="shared" si="125"/>
        <v>0</v>
      </c>
      <c r="F70" s="22">
        <f t="shared" si="143"/>
        <v>0</v>
      </c>
      <c r="G70" s="23">
        <f t="shared" si="126"/>
        <v>0</v>
      </c>
      <c r="H70" s="33">
        <f t="shared" si="144"/>
        <v>0</v>
      </c>
      <c r="I70" s="63"/>
      <c r="J70" s="35">
        <f t="shared" si="145"/>
        <v>0</v>
      </c>
      <c r="K70" s="64"/>
      <c r="L70" s="33">
        <f t="shared" si="146"/>
        <v>0</v>
      </c>
      <c r="M70" s="63"/>
      <c r="N70" s="35">
        <f t="shared" si="147"/>
        <v>0</v>
      </c>
      <c r="O70" s="64"/>
      <c r="P70" s="33">
        <f t="shared" si="148"/>
        <v>0</v>
      </c>
      <c r="Q70" s="63"/>
      <c r="R70" s="35">
        <f t="shared" si="149"/>
        <v>0</v>
      </c>
      <c r="S70" s="64"/>
      <c r="T70" s="33">
        <f t="shared" si="150"/>
        <v>0</v>
      </c>
      <c r="U70" s="63"/>
      <c r="V70" s="35">
        <f t="shared" si="151"/>
        <v>0</v>
      </c>
      <c r="W70" s="64"/>
      <c r="X70" s="33">
        <f t="shared" si="152"/>
        <v>0</v>
      </c>
      <c r="Y70" s="63"/>
      <c r="Z70" s="35">
        <f t="shared" si="153"/>
        <v>0</v>
      </c>
      <c r="AA70" s="64"/>
      <c r="AB70" s="33">
        <f t="shared" si="154"/>
        <v>0</v>
      </c>
      <c r="AC70" s="63"/>
      <c r="AD70" s="35">
        <f t="shared" si="155"/>
        <v>0</v>
      </c>
      <c r="AE70" s="64"/>
      <c r="AF70" s="33">
        <f t="shared" si="156"/>
        <v>0</v>
      </c>
      <c r="AG70" s="63"/>
      <c r="AH70" s="35">
        <f t="shared" si="157"/>
        <v>0</v>
      </c>
      <c r="AI70" s="64"/>
      <c r="AJ70" s="33">
        <f t="shared" si="158"/>
        <v>0</v>
      </c>
    </row>
    <row r="71" spans="1:36" ht="24" customHeight="1">
      <c r="A71" s="61"/>
      <c r="B71" s="77" t="s">
        <v>111</v>
      </c>
      <c r="C71" s="62" t="s">
        <v>112</v>
      </c>
      <c r="D71" s="78">
        <v>5.25</v>
      </c>
      <c r="E71" s="21">
        <f t="shared" si="125"/>
        <v>0</v>
      </c>
      <c r="F71" s="22">
        <f t="shared" si="143"/>
        <v>0</v>
      </c>
      <c r="G71" s="23">
        <f t="shared" si="126"/>
        <v>0</v>
      </c>
      <c r="H71" s="33">
        <f t="shared" si="144"/>
        <v>0</v>
      </c>
      <c r="I71" s="63">
        <v>0</v>
      </c>
      <c r="J71" s="35">
        <f t="shared" si="145"/>
        <v>0</v>
      </c>
      <c r="K71" s="64"/>
      <c r="L71" s="33">
        <f t="shared" si="146"/>
        <v>0</v>
      </c>
      <c r="M71" s="63"/>
      <c r="N71" s="35">
        <f t="shared" si="147"/>
        <v>0</v>
      </c>
      <c r="O71" s="64"/>
      <c r="P71" s="33">
        <f t="shared" si="148"/>
        <v>0</v>
      </c>
      <c r="Q71" s="63"/>
      <c r="R71" s="35">
        <f t="shared" si="149"/>
        <v>0</v>
      </c>
      <c r="S71" s="64"/>
      <c r="T71" s="33">
        <f t="shared" si="150"/>
        <v>0</v>
      </c>
      <c r="U71" s="63"/>
      <c r="V71" s="35">
        <f t="shared" si="151"/>
        <v>0</v>
      </c>
      <c r="W71" s="64"/>
      <c r="X71" s="33">
        <f t="shared" si="152"/>
        <v>0</v>
      </c>
      <c r="Y71" s="63"/>
      <c r="Z71" s="35">
        <f t="shared" si="153"/>
        <v>0</v>
      </c>
      <c r="AA71" s="64"/>
      <c r="AB71" s="33">
        <f t="shared" si="154"/>
        <v>0</v>
      </c>
      <c r="AC71" s="63"/>
      <c r="AD71" s="35">
        <f t="shared" si="155"/>
        <v>0</v>
      </c>
      <c r="AE71" s="64"/>
      <c r="AF71" s="33">
        <f t="shared" si="156"/>
        <v>0</v>
      </c>
      <c r="AG71" s="63"/>
      <c r="AH71" s="35">
        <f t="shared" si="157"/>
        <v>0</v>
      </c>
      <c r="AI71" s="64"/>
      <c r="AJ71" s="33">
        <f t="shared" si="158"/>
        <v>0</v>
      </c>
    </row>
    <row r="72" spans="1:36" ht="24" customHeight="1">
      <c r="A72" s="61" t="s">
        <v>67</v>
      </c>
      <c r="B72" s="77" t="s">
        <v>113</v>
      </c>
      <c r="C72" s="62" t="s">
        <v>105</v>
      </c>
      <c r="D72" s="8">
        <v>5.25</v>
      </c>
      <c r="E72" s="21">
        <f t="shared" si="125"/>
        <v>0</v>
      </c>
      <c r="F72" s="22">
        <f t="shared" si="143"/>
        <v>0</v>
      </c>
      <c r="G72" s="23">
        <f t="shared" si="126"/>
        <v>0</v>
      </c>
      <c r="H72" s="33">
        <f t="shared" si="144"/>
        <v>0</v>
      </c>
      <c r="I72" s="63"/>
      <c r="J72" s="35">
        <f t="shared" si="145"/>
        <v>0</v>
      </c>
      <c r="K72" s="64"/>
      <c r="L72" s="33">
        <f t="shared" si="146"/>
        <v>0</v>
      </c>
      <c r="M72" s="63"/>
      <c r="N72" s="35">
        <f t="shared" si="147"/>
        <v>0</v>
      </c>
      <c r="O72" s="64"/>
      <c r="P72" s="33">
        <f t="shared" si="148"/>
        <v>0</v>
      </c>
      <c r="Q72" s="63"/>
      <c r="R72" s="35">
        <f t="shared" si="149"/>
        <v>0</v>
      </c>
      <c r="S72" s="64"/>
      <c r="T72" s="33">
        <f t="shared" si="150"/>
        <v>0</v>
      </c>
      <c r="U72" s="63"/>
      <c r="V72" s="35">
        <f t="shared" si="151"/>
        <v>0</v>
      </c>
      <c r="W72" s="64"/>
      <c r="X72" s="33">
        <f t="shared" si="152"/>
        <v>0</v>
      </c>
      <c r="Y72" s="63"/>
      <c r="Z72" s="35">
        <f t="shared" si="153"/>
        <v>0</v>
      </c>
      <c r="AA72" s="64"/>
      <c r="AB72" s="33">
        <f t="shared" si="154"/>
        <v>0</v>
      </c>
      <c r="AC72" s="63"/>
      <c r="AD72" s="35">
        <f t="shared" si="155"/>
        <v>0</v>
      </c>
      <c r="AE72" s="64"/>
      <c r="AF72" s="33">
        <f t="shared" si="156"/>
        <v>0</v>
      </c>
      <c r="AG72" s="63"/>
      <c r="AH72" s="35">
        <f t="shared" si="157"/>
        <v>0</v>
      </c>
      <c r="AI72" s="64"/>
      <c r="AJ72" s="33">
        <f t="shared" si="158"/>
        <v>0</v>
      </c>
    </row>
    <row r="73" spans="1:36" ht="24" customHeight="1">
      <c r="A73" s="61"/>
      <c r="B73" s="79" t="s">
        <v>114</v>
      </c>
      <c r="C73" s="8" t="s">
        <v>105</v>
      </c>
      <c r="D73" s="8">
        <v>5.25</v>
      </c>
      <c r="E73" s="21">
        <f t="shared" si="125"/>
        <v>0</v>
      </c>
      <c r="F73" s="22">
        <f t="shared" si="143"/>
        <v>0</v>
      </c>
      <c r="G73" s="23">
        <f t="shared" si="126"/>
        <v>0</v>
      </c>
      <c r="H73" s="11">
        <f t="shared" si="144"/>
        <v>0</v>
      </c>
      <c r="I73" s="37"/>
      <c r="J73" s="13">
        <f t="shared" si="145"/>
        <v>0</v>
      </c>
      <c r="K73" s="38"/>
      <c r="L73" s="11">
        <f t="shared" si="146"/>
        <v>0</v>
      </c>
      <c r="M73" s="37"/>
      <c r="N73" s="13">
        <f t="shared" si="147"/>
        <v>0</v>
      </c>
      <c r="O73" s="38"/>
      <c r="P73" s="11">
        <f t="shared" si="148"/>
        <v>0</v>
      </c>
      <c r="Q73" s="37"/>
      <c r="R73" s="13">
        <f t="shared" si="149"/>
        <v>0</v>
      </c>
      <c r="S73" s="38"/>
      <c r="T73" s="11">
        <f t="shared" si="150"/>
        <v>0</v>
      </c>
      <c r="U73" s="37"/>
      <c r="V73" s="13">
        <f t="shared" si="151"/>
        <v>0</v>
      </c>
      <c r="W73" s="38"/>
      <c r="X73" s="11">
        <f t="shared" si="152"/>
        <v>0</v>
      </c>
      <c r="Y73" s="37"/>
      <c r="Z73" s="13">
        <f t="shared" si="153"/>
        <v>0</v>
      </c>
      <c r="AA73" s="38"/>
      <c r="AB73" s="11">
        <f t="shared" si="154"/>
        <v>0</v>
      </c>
      <c r="AC73" s="37"/>
      <c r="AD73" s="13">
        <f t="shared" si="155"/>
        <v>0</v>
      </c>
      <c r="AE73" s="38"/>
      <c r="AF73" s="11">
        <f t="shared" si="156"/>
        <v>0</v>
      </c>
      <c r="AG73" s="37"/>
      <c r="AH73" s="13">
        <f t="shared" si="157"/>
        <v>0</v>
      </c>
      <c r="AI73" s="38"/>
      <c r="AJ73" s="11">
        <f t="shared" si="158"/>
        <v>0</v>
      </c>
    </row>
    <row r="74" spans="1:36" ht="27.75" customHeight="1">
      <c r="A74" s="61"/>
      <c r="B74" s="13" t="s">
        <v>115</v>
      </c>
      <c r="C74" s="8" t="s">
        <v>105</v>
      </c>
      <c r="D74" s="8">
        <v>5.25</v>
      </c>
      <c r="E74" s="21">
        <f t="shared" si="125"/>
        <v>0</v>
      </c>
      <c r="F74" s="22">
        <f t="shared" si="143"/>
        <v>0</v>
      </c>
      <c r="G74" s="23">
        <f t="shared" si="126"/>
        <v>0</v>
      </c>
      <c r="H74" s="11">
        <f t="shared" si="144"/>
        <v>0</v>
      </c>
      <c r="I74" s="37">
        <v>0</v>
      </c>
      <c r="J74" s="13">
        <f t="shared" si="145"/>
        <v>0</v>
      </c>
      <c r="K74" s="38"/>
      <c r="L74" s="11">
        <f t="shared" si="146"/>
        <v>0</v>
      </c>
      <c r="M74" s="37"/>
      <c r="N74" s="13">
        <f t="shared" si="147"/>
        <v>0</v>
      </c>
      <c r="O74" s="38"/>
      <c r="P74" s="11">
        <f t="shared" si="148"/>
        <v>0</v>
      </c>
      <c r="Q74" s="37"/>
      <c r="R74" s="13">
        <f t="shared" si="149"/>
        <v>0</v>
      </c>
      <c r="S74" s="38"/>
      <c r="T74" s="11">
        <f t="shared" si="150"/>
        <v>0</v>
      </c>
      <c r="U74" s="37"/>
      <c r="V74" s="13">
        <f t="shared" si="151"/>
        <v>0</v>
      </c>
      <c r="W74" s="38"/>
      <c r="X74" s="11">
        <f t="shared" si="152"/>
        <v>0</v>
      </c>
      <c r="Y74" s="37"/>
      <c r="Z74" s="13">
        <f t="shared" si="153"/>
        <v>0</v>
      </c>
      <c r="AA74" s="38"/>
      <c r="AB74" s="11">
        <f t="shared" si="154"/>
        <v>0</v>
      </c>
      <c r="AC74" s="37"/>
      <c r="AD74" s="13">
        <f t="shared" si="155"/>
        <v>0</v>
      </c>
      <c r="AE74" s="38"/>
      <c r="AF74" s="11">
        <f t="shared" si="156"/>
        <v>0</v>
      </c>
      <c r="AG74" s="37"/>
      <c r="AH74" s="13">
        <f t="shared" si="157"/>
        <v>0</v>
      </c>
      <c r="AI74" s="38"/>
      <c r="AJ74" s="11">
        <f t="shared" si="158"/>
        <v>0</v>
      </c>
    </row>
    <row r="75" spans="1:36" ht="24" customHeight="1">
      <c r="A75" s="61"/>
      <c r="B75" s="13" t="s">
        <v>116</v>
      </c>
      <c r="C75" s="8" t="s">
        <v>109</v>
      </c>
      <c r="D75" s="8">
        <v>2.1</v>
      </c>
      <c r="E75" s="21">
        <f t="shared" si="125"/>
        <v>0</v>
      </c>
      <c r="F75" s="22">
        <f t="shared" si="143"/>
        <v>0</v>
      </c>
      <c r="G75" s="23">
        <f t="shared" si="126"/>
        <v>0</v>
      </c>
      <c r="H75" s="11">
        <f t="shared" si="144"/>
        <v>0</v>
      </c>
      <c r="I75" s="37"/>
      <c r="J75" s="13">
        <f t="shared" si="145"/>
        <v>0</v>
      </c>
      <c r="K75" s="38"/>
      <c r="L75" s="11">
        <f t="shared" si="146"/>
        <v>0</v>
      </c>
      <c r="M75" s="37"/>
      <c r="N75" s="13">
        <f t="shared" si="147"/>
        <v>0</v>
      </c>
      <c r="O75" s="38"/>
      <c r="P75" s="11">
        <f t="shared" si="148"/>
        <v>0</v>
      </c>
      <c r="Q75" s="37"/>
      <c r="R75" s="13">
        <f t="shared" si="149"/>
        <v>0</v>
      </c>
      <c r="S75" s="38"/>
      <c r="T75" s="11">
        <f t="shared" si="150"/>
        <v>0</v>
      </c>
      <c r="U75" s="37"/>
      <c r="V75" s="13">
        <f t="shared" si="151"/>
        <v>0</v>
      </c>
      <c r="W75" s="38"/>
      <c r="X75" s="11">
        <f t="shared" si="152"/>
        <v>0</v>
      </c>
      <c r="Y75" s="37"/>
      <c r="Z75" s="13">
        <f t="shared" si="153"/>
        <v>0</v>
      </c>
      <c r="AA75" s="38"/>
      <c r="AB75" s="11">
        <f t="shared" si="154"/>
        <v>0</v>
      </c>
      <c r="AC75" s="37"/>
      <c r="AD75" s="13">
        <f t="shared" si="155"/>
        <v>0</v>
      </c>
      <c r="AE75" s="38"/>
      <c r="AF75" s="11">
        <f t="shared" si="156"/>
        <v>0</v>
      </c>
      <c r="AG75" s="37"/>
      <c r="AH75" s="13">
        <f t="shared" si="157"/>
        <v>0</v>
      </c>
      <c r="AI75" s="38"/>
      <c r="AJ75" s="11">
        <f t="shared" si="158"/>
        <v>0</v>
      </c>
    </row>
    <row r="76" spans="1:36" ht="12.75" customHeight="1">
      <c r="A76" s="14" t="s">
        <v>117</v>
      </c>
      <c r="B76" s="14"/>
      <c r="C76" s="8"/>
      <c r="D76" s="8"/>
      <c r="E76" s="21">
        <f t="shared" si="125"/>
        <v>0</v>
      </c>
      <c r="F76" s="22"/>
      <c r="G76" s="23">
        <f t="shared" si="126"/>
        <v>0</v>
      </c>
      <c r="H76" s="11"/>
      <c r="I76" s="12"/>
      <c r="J76" s="13"/>
      <c r="K76" s="10"/>
      <c r="L76" s="11"/>
      <c r="M76" s="12"/>
      <c r="N76" s="13"/>
      <c r="O76" s="10"/>
      <c r="P76" s="11"/>
      <c r="Q76" s="12"/>
      <c r="R76" s="13"/>
      <c r="S76" s="10"/>
      <c r="T76" s="11"/>
      <c r="U76" s="12"/>
      <c r="V76" s="13"/>
      <c r="W76" s="10"/>
      <c r="X76" s="11"/>
      <c r="Y76" s="12"/>
      <c r="Z76" s="13"/>
      <c r="AA76" s="10"/>
      <c r="AB76" s="11"/>
      <c r="AC76" s="12"/>
      <c r="AD76" s="13"/>
      <c r="AE76" s="10"/>
      <c r="AF76" s="11"/>
      <c r="AG76" s="12"/>
      <c r="AH76" s="13"/>
      <c r="AI76" s="10"/>
      <c r="AJ76" s="11"/>
    </row>
    <row r="77" spans="1:36" ht="23.25" customHeight="1">
      <c r="A77" s="61" t="s">
        <v>27</v>
      </c>
      <c r="B77" s="35" t="s">
        <v>118</v>
      </c>
      <c r="C77" s="62" t="s">
        <v>104</v>
      </c>
      <c r="D77" s="62">
        <v>7.4</v>
      </c>
      <c r="E77" s="21">
        <f t="shared" si="125"/>
        <v>0</v>
      </c>
      <c r="F77" s="22">
        <f aca="true" t="shared" si="159" ref="F77:F84">E77*D77</f>
        <v>0</v>
      </c>
      <c r="G77" s="23">
        <f t="shared" si="126"/>
        <v>0</v>
      </c>
      <c r="H77" s="33">
        <f aca="true" t="shared" si="160" ref="H77:H84">G77*D77</f>
        <v>0</v>
      </c>
      <c r="I77" s="63"/>
      <c r="J77" s="35">
        <f aca="true" t="shared" si="161" ref="J77:J84">I77*D77</f>
        <v>0</v>
      </c>
      <c r="K77" s="64"/>
      <c r="L77" s="33">
        <f aca="true" t="shared" si="162" ref="L77:L84">K77*D77</f>
        <v>0</v>
      </c>
      <c r="M77" s="63"/>
      <c r="N77" s="35">
        <f aca="true" t="shared" si="163" ref="N77:N84">M77*D77</f>
        <v>0</v>
      </c>
      <c r="O77" s="64"/>
      <c r="P77" s="33">
        <f aca="true" t="shared" si="164" ref="P77:P84">O77*D77</f>
        <v>0</v>
      </c>
      <c r="Q77" s="63"/>
      <c r="R77" s="35">
        <f aca="true" t="shared" si="165" ref="R77:R84">Q77*D77</f>
        <v>0</v>
      </c>
      <c r="S77" s="64"/>
      <c r="T77" s="33">
        <f aca="true" t="shared" si="166" ref="T77:T84">S77*D77</f>
        <v>0</v>
      </c>
      <c r="U77" s="63"/>
      <c r="V77" s="35">
        <f aca="true" t="shared" si="167" ref="V77:V84">U77*D77</f>
        <v>0</v>
      </c>
      <c r="W77" s="64"/>
      <c r="X77" s="33">
        <f aca="true" t="shared" si="168" ref="X77:X84">W77*D77</f>
        <v>0</v>
      </c>
      <c r="Y77" s="63"/>
      <c r="Z77" s="35">
        <f aca="true" t="shared" si="169" ref="Z77:Z84">Y77*D77</f>
        <v>0</v>
      </c>
      <c r="AA77" s="64"/>
      <c r="AB77" s="33">
        <f aca="true" t="shared" si="170" ref="AB77:AB84">AA77*D77</f>
        <v>0</v>
      </c>
      <c r="AC77" s="63"/>
      <c r="AD77" s="35">
        <f aca="true" t="shared" si="171" ref="AD77:AD84">AC77*D77</f>
        <v>0</v>
      </c>
      <c r="AE77" s="64"/>
      <c r="AF77" s="33">
        <f aca="true" t="shared" si="172" ref="AF77:AF84">AE77*D77</f>
        <v>0</v>
      </c>
      <c r="AG77" s="63"/>
      <c r="AH77" s="35">
        <f aca="true" t="shared" si="173" ref="AH77:AH84">AG77*D77</f>
        <v>0</v>
      </c>
      <c r="AI77" s="64"/>
      <c r="AJ77" s="33">
        <f aca="true" t="shared" si="174" ref="AJ77:AJ84">AI77*D77</f>
        <v>0</v>
      </c>
    </row>
    <row r="78" spans="1:36" ht="23.25" customHeight="1">
      <c r="A78" s="61"/>
      <c r="B78" s="13" t="s">
        <v>119</v>
      </c>
      <c r="C78" s="8" t="s">
        <v>120</v>
      </c>
      <c r="D78" s="8">
        <v>5.25</v>
      </c>
      <c r="E78" s="21">
        <f t="shared" si="125"/>
        <v>0</v>
      </c>
      <c r="F78" s="22">
        <f t="shared" si="159"/>
        <v>0</v>
      </c>
      <c r="G78" s="23">
        <f t="shared" si="126"/>
        <v>0</v>
      </c>
      <c r="H78" s="11">
        <f t="shared" si="160"/>
        <v>0</v>
      </c>
      <c r="I78" s="37"/>
      <c r="J78" s="13">
        <f t="shared" si="161"/>
        <v>0</v>
      </c>
      <c r="K78" s="38"/>
      <c r="L78" s="11">
        <f t="shared" si="162"/>
        <v>0</v>
      </c>
      <c r="M78" s="37"/>
      <c r="N78" s="13">
        <f t="shared" si="163"/>
        <v>0</v>
      </c>
      <c r="O78" s="38"/>
      <c r="P78" s="11">
        <f t="shared" si="164"/>
        <v>0</v>
      </c>
      <c r="Q78" s="37"/>
      <c r="R78" s="13">
        <f t="shared" si="165"/>
        <v>0</v>
      </c>
      <c r="S78" s="38"/>
      <c r="T78" s="11">
        <f t="shared" si="166"/>
        <v>0</v>
      </c>
      <c r="U78" s="37"/>
      <c r="V78" s="13">
        <f t="shared" si="167"/>
        <v>0</v>
      </c>
      <c r="W78" s="38"/>
      <c r="X78" s="11">
        <f t="shared" si="168"/>
        <v>0</v>
      </c>
      <c r="Y78" s="37"/>
      <c r="Z78" s="13">
        <f t="shared" si="169"/>
        <v>0</v>
      </c>
      <c r="AA78" s="38"/>
      <c r="AB78" s="11">
        <f t="shared" si="170"/>
        <v>0</v>
      </c>
      <c r="AC78" s="37"/>
      <c r="AD78" s="13">
        <f t="shared" si="171"/>
        <v>0</v>
      </c>
      <c r="AE78" s="38"/>
      <c r="AF78" s="11">
        <f t="shared" si="172"/>
        <v>0</v>
      </c>
      <c r="AG78" s="37"/>
      <c r="AH78" s="13">
        <f t="shared" si="173"/>
        <v>0</v>
      </c>
      <c r="AI78" s="38"/>
      <c r="AJ78" s="11">
        <f t="shared" si="174"/>
        <v>0</v>
      </c>
    </row>
    <row r="79" spans="1:36" ht="23.25" customHeight="1">
      <c r="A79" s="61"/>
      <c r="B79" s="13" t="s">
        <v>121</v>
      </c>
      <c r="C79" s="8" t="s">
        <v>104</v>
      </c>
      <c r="D79" s="8">
        <v>7.4</v>
      </c>
      <c r="E79" s="21">
        <f t="shared" si="125"/>
        <v>0</v>
      </c>
      <c r="F79" s="22">
        <f t="shared" si="159"/>
        <v>0</v>
      </c>
      <c r="G79" s="23">
        <f t="shared" si="126"/>
        <v>0</v>
      </c>
      <c r="H79" s="11">
        <f t="shared" si="160"/>
        <v>0</v>
      </c>
      <c r="I79" s="37"/>
      <c r="J79" s="13">
        <f t="shared" si="161"/>
        <v>0</v>
      </c>
      <c r="K79" s="38"/>
      <c r="L79" s="11">
        <f t="shared" si="162"/>
        <v>0</v>
      </c>
      <c r="M79" s="37"/>
      <c r="N79" s="13">
        <f t="shared" si="163"/>
        <v>0</v>
      </c>
      <c r="O79" s="38"/>
      <c r="P79" s="11">
        <f t="shared" si="164"/>
        <v>0</v>
      </c>
      <c r="Q79" s="37"/>
      <c r="R79" s="13">
        <f t="shared" si="165"/>
        <v>0</v>
      </c>
      <c r="S79" s="38"/>
      <c r="T79" s="11">
        <f t="shared" si="166"/>
        <v>0</v>
      </c>
      <c r="U79" s="37"/>
      <c r="V79" s="13">
        <f t="shared" si="167"/>
        <v>0</v>
      </c>
      <c r="W79" s="38"/>
      <c r="X79" s="11">
        <f t="shared" si="168"/>
        <v>0</v>
      </c>
      <c r="Y79" s="37"/>
      <c r="Z79" s="13">
        <f t="shared" si="169"/>
        <v>0</v>
      </c>
      <c r="AA79" s="38"/>
      <c r="AB79" s="11">
        <f t="shared" si="170"/>
        <v>0</v>
      </c>
      <c r="AC79" s="37"/>
      <c r="AD79" s="13">
        <f t="shared" si="171"/>
        <v>0</v>
      </c>
      <c r="AE79" s="38"/>
      <c r="AF79" s="11">
        <f t="shared" si="172"/>
        <v>0</v>
      </c>
      <c r="AG79" s="37"/>
      <c r="AH79" s="13">
        <f t="shared" si="173"/>
        <v>0</v>
      </c>
      <c r="AI79" s="38"/>
      <c r="AJ79" s="11">
        <f t="shared" si="174"/>
        <v>0</v>
      </c>
    </row>
    <row r="80" spans="1:36" ht="23.25" customHeight="1">
      <c r="A80" s="61"/>
      <c r="B80" s="13" t="s">
        <v>122</v>
      </c>
      <c r="C80" s="8" t="s">
        <v>120</v>
      </c>
      <c r="D80" s="8">
        <v>5.25</v>
      </c>
      <c r="E80" s="21">
        <f t="shared" si="125"/>
        <v>0</v>
      </c>
      <c r="F80" s="22">
        <f t="shared" si="159"/>
        <v>0</v>
      </c>
      <c r="G80" s="23">
        <f t="shared" si="126"/>
        <v>0</v>
      </c>
      <c r="H80" s="11">
        <f t="shared" si="160"/>
        <v>0</v>
      </c>
      <c r="I80" s="37"/>
      <c r="J80" s="13">
        <f t="shared" si="161"/>
        <v>0</v>
      </c>
      <c r="K80" s="38"/>
      <c r="L80" s="11">
        <f t="shared" si="162"/>
        <v>0</v>
      </c>
      <c r="M80" s="37"/>
      <c r="N80" s="13">
        <f t="shared" si="163"/>
        <v>0</v>
      </c>
      <c r="O80" s="38"/>
      <c r="P80" s="11">
        <f t="shared" si="164"/>
        <v>0</v>
      </c>
      <c r="Q80" s="37"/>
      <c r="R80" s="13">
        <f t="shared" si="165"/>
        <v>0</v>
      </c>
      <c r="S80" s="38"/>
      <c r="T80" s="11">
        <f t="shared" si="166"/>
        <v>0</v>
      </c>
      <c r="U80" s="37"/>
      <c r="V80" s="13">
        <f t="shared" si="167"/>
        <v>0</v>
      </c>
      <c r="W80" s="38"/>
      <c r="X80" s="11">
        <f t="shared" si="168"/>
        <v>0</v>
      </c>
      <c r="Y80" s="37"/>
      <c r="Z80" s="13">
        <f t="shared" si="169"/>
        <v>0</v>
      </c>
      <c r="AA80" s="38"/>
      <c r="AB80" s="11">
        <f t="shared" si="170"/>
        <v>0</v>
      </c>
      <c r="AC80" s="37"/>
      <c r="AD80" s="13">
        <f t="shared" si="171"/>
        <v>0</v>
      </c>
      <c r="AE80" s="38"/>
      <c r="AF80" s="11">
        <f t="shared" si="172"/>
        <v>0</v>
      </c>
      <c r="AG80" s="37"/>
      <c r="AH80" s="13">
        <f t="shared" si="173"/>
        <v>0</v>
      </c>
      <c r="AI80" s="38"/>
      <c r="AJ80" s="11">
        <f t="shared" si="174"/>
        <v>0</v>
      </c>
    </row>
    <row r="81" spans="1:36" ht="23.25" customHeight="1">
      <c r="A81" s="61"/>
      <c r="B81" s="13" t="s">
        <v>123</v>
      </c>
      <c r="C81" s="8" t="s">
        <v>104</v>
      </c>
      <c r="D81" s="8">
        <v>7.4</v>
      </c>
      <c r="E81" s="21">
        <f t="shared" si="125"/>
        <v>0</v>
      </c>
      <c r="F81" s="22">
        <f t="shared" si="159"/>
        <v>0</v>
      </c>
      <c r="G81" s="23">
        <f t="shared" si="126"/>
        <v>0</v>
      </c>
      <c r="H81" s="11">
        <f t="shared" si="160"/>
        <v>0</v>
      </c>
      <c r="I81" s="37"/>
      <c r="J81" s="13">
        <f t="shared" si="161"/>
        <v>0</v>
      </c>
      <c r="K81" s="38"/>
      <c r="L81" s="11">
        <f t="shared" si="162"/>
        <v>0</v>
      </c>
      <c r="M81" s="37"/>
      <c r="N81" s="13">
        <f t="shared" si="163"/>
        <v>0</v>
      </c>
      <c r="O81" s="38"/>
      <c r="P81" s="11">
        <f t="shared" si="164"/>
        <v>0</v>
      </c>
      <c r="Q81" s="37"/>
      <c r="R81" s="13">
        <f t="shared" si="165"/>
        <v>0</v>
      </c>
      <c r="S81" s="38"/>
      <c r="T81" s="11">
        <f t="shared" si="166"/>
        <v>0</v>
      </c>
      <c r="U81" s="37"/>
      <c r="V81" s="13">
        <f t="shared" si="167"/>
        <v>0</v>
      </c>
      <c r="W81" s="38"/>
      <c r="X81" s="11">
        <f t="shared" si="168"/>
        <v>0</v>
      </c>
      <c r="Y81" s="37"/>
      <c r="Z81" s="13">
        <f t="shared" si="169"/>
        <v>0</v>
      </c>
      <c r="AA81" s="38"/>
      <c r="AB81" s="11">
        <f t="shared" si="170"/>
        <v>0</v>
      </c>
      <c r="AC81" s="37"/>
      <c r="AD81" s="13">
        <f t="shared" si="171"/>
        <v>0</v>
      </c>
      <c r="AE81" s="38"/>
      <c r="AF81" s="11">
        <f t="shared" si="172"/>
        <v>0</v>
      </c>
      <c r="AG81" s="37"/>
      <c r="AH81" s="13">
        <f t="shared" si="173"/>
        <v>0</v>
      </c>
      <c r="AI81" s="38"/>
      <c r="AJ81" s="11">
        <f t="shared" si="174"/>
        <v>0</v>
      </c>
    </row>
    <row r="82" spans="1:36" ht="23.25" customHeight="1">
      <c r="A82" s="61"/>
      <c r="B82" s="13" t="s">
        <v>124</v>
      </c>
      <c r="C82" s="8" t="s">
        <v>120</v>
      </c>
      <c r="D82" s="8">
        <v>5.25</v>
      </c>
      <c r="E82" s="21">
        <f t="shared" si="125"/>
        <v>0</v>
      </c>
      <c r="F82" s="22">
        <f t="shared" si="159"/>
        <v>0</v>
      </c>
      <c r="G82" s="23">
        <f t="shared" si="126"/>
        <v>0</v>
      </c>
      <c r="H82" s="11">
        <f t="shared" si="160"/>
        <v>0</v>
      </c>
      <c r="I82" s="37"/>
      <c r="J82" s="13">
        <f t="shared" si="161"/>
        <v>0</v>
      </c>
      <c r="K82" s="38"/>
      <c r="L82" s="11">
        <f t="shared" si="162"/>
        <v>0</v>
      </c>
      <c r="M82" s="37"/>
      <c r="N82" s="13">
        <f t="shared" si="163"/>
        <v>0</v>
      </c>
      <c r="O82" s="38"/>
      <c r="P82" s="11">
        <f t="shared" si="164"/>
        <v>0</v>
      </c>
      <c r="Q82" s="37"/>
      <c r="R82" s="13">
        <f t="shared" si="165"/>
        <v>0</v>
      </c>
      <c r="S82" s="38"/>
      <c r="T82" s="11">
        <f t="shared" si="166"/>
        <v>0</v>
      </c>
      <c r="U82" s="37"/>
      <c r="V82" s="13">
        <f t="shared" si="167"/>
        <v>0</v>
      </c>
      <c r="W82" s="38"/>
      <c r="X82" s="11">
        <f t="shared" si="168"/>
        <v>0</v>
      </c>
      <c r="Y82" s="37"/>
      <c r="Z82" s="13">
        <f t="shared" si="169"/>
        <v>0</v>
      </c>
      <c r="AA82" s="38"/>
      <c r="AB82" s="11">
        <f t="shared" si="170"/>
        <v>0</v>
      </c>
      <c r="AC82" s="37"/>
      <c r="AD82" s="13">
        <f t="shared" si="171"/>
        <v>0</v>
      </c>
      <c r="AE82" s="38"/>
      <c r="AF82" s="11">
        <f t="shared" si="172"/>
        <v>0</v>
      </c>
      <c r="AG82" s="37"/>
      <c r="AH82" s="13">
        <f t="shared" si="173"/>
        <v>0</v>
      </c>
      <c r="AI82" s="38"/>
      <c r="AJ82" s="11">
        <f t="shared" si="174"/>
        <v>0</v>
      </c>
    </row>
    <row r="83" spans="1:36" ht="23.25" customHeight="1">
      <c r="A83" s="61"/>
      <c r="B83" s="13" t="s">
        <v>125</v>
      </c>
      <c r="C83" s="8" t="s">
        <v>37</v>
      </c>
      <c r="D83" s="8">
        <v>3.6</v>
      </c>
      <c r="E83" s="21">
        <f t="shared" si="125"/>
        <v>0</v>
      </c>
      <c r="F83" s="22">
        <f t="shared" si="159"/>
        <v>0</v>
      </c>
      <c r="G83" s="23">
        <f t="shared" si="126"/>
        <v>0</v>
      </c>
      <c r="H83" s="11">
        <f t="shared" si="160"/>
        <v>0</v>
      </c>
      <c r="I83" s="37"/>
      <c r="J83" s="13">
        <f t="shared" si="161"/>
        <v>0</v>
      </c>
      <c r="K83" s="38"/>
      <c r="L83" s="11">
        <f t="shared" si="162"/>
        <v>0</v>
      </c>
      <c r="M83" s="37"/>
      <c r="N83" s="13">
        <f t="shared" si="163"/>
        <v>0</v>
      </c>
      <c r="O83" s="38"/>
      <c r="P83" s="11">
        <f t="shared" si="164"/>
        <v>0</v>
      </c>
      <c r="Q83" s="37"/>
      <c r="R83" s="13">
        <f t="shared" si="165"/>
        <v>0</v>
      </c>
      <c r="S83" s="38"/>
      <c r="T83" s="11">
        <f t="shared" si="166"/>
        <v>0</v>
      </c>
      <c r="U83" s="37"/>
      <c r="V83" s="13">
        <f t="shared" si="167"/>
        <v>0</v>
      </c>
      <c r="W83" s="38"/>
      <c r="X83" s="11">
        <f t="shared" si="168"/>
        <v>0</v>
      </c>
      <c r="Y83" s="37"/>
      <c r="Z83" s="13">
        <f t="shared" si="169"/>
        <v>0</v>
      </c>
      <c r="AA83" s="38"/>
      <c r="AB83" s="11">
        <f t="shared" si="170"/>
        <v>0</v>
      </c>
      <c r="AC83" s="37"/>
      <c r="AD83" s="13">
        <f t="shared" si="171"/>
        <v>0</v>
      </c>
      <c r="AE83" s="38"/>
      <c r="AF83" s="11">
        <f t="shared" si="172"/>
        <v>0</v>
      </c>
      <c r="AG83" s="37"/>
      <c r="AH83" s="13">
        <f t="shared" si="173"/>
        <v>0</v>
      </c>
      <c r="AI83" s="38"/>
      <c r="AJ83" s="11">
        <f t="shared" si="174"/>
        <v>0</v>
      </c>
    </row>
    <row r="84" spans="1:36" ht="12.75" customHeight="1" hidden="1">
      <c r="A84" s="7" t="s">
        <v>67</v>
      </c>
      <c r="B84" s="79" t="s">
        <v>126</v>
      </c>
      <c r="C84" s="8" t="s">
        <v>127</v>
      </c>
      <c r="D84" s="8">
        <v>3.1</v>
      </c>
      <c r="E84" s="21" t="e">
        <f>#N/A</f>
        <v>#VALUE!</v>
      </c>
      <c r="F84" s="22" t="e">
        <f t="shared" si="159"/>
        <v>#VALUE!</v>
      </c>
      <c r="G84" s="38"/>
      <c r="H84" s="11">
        <f t="shared" si="160"/>
        <v>0</v>
      </c>
      <c r="I84" s="37"/>
      <c r="J84" s="13">
        <f t="shared" si="161"/>
        <v>0</v>
      </c>
      <c r="K84" s="38"/>
      <c r="L84" s="11">
        <f t="shared" si="162"/>
        <v>0</v>
      </c>
      <c r="M84" s="37"/>
      <c r="N84" s="13">
        <f t="shared" si="163"/>
        <v>0</v>
      </c>
      <c r="O84" s="38"/>
      <c r="P84" s="11">
        <f t="shared" si="164"/>
        <v>0</v>
      </c>
      <c r="Q84" s="37"/>
      <c r="R84" s="13">
        <f t="shared" si="165"/>
        <v>0</v>
      </c>
      <c r="S84" s="38"/>
      <c r="T84" s="11">
        <f t="shared" si="166"/>
        <v>0</v>
      </c>
      <c r="U84" s="37"/>
      <c r="V84" s="13">
        <f t="shared" si="167"/>
        <v>0</v>
      </c>
      <c r="W84" s="38"/>
      <c r="X84" s="11">
        <f t="shared" si="168"/>
        <v>0</v>
      </c>
      <c r="Y84" s="37"/>
      <c r="Z84" s="13">
        <f t="shared" si="169"/>
        <v>0</v>
      </c>
      <c r="AA84" s="38"/>
      <c r="AB84" s="11">
        <f t="shared" si="170"/>
        <v>0</v>
      </c>
      <c r="AC84" s="37"/>
      <c r="AD84" s="13">
        <f t="shared" si="171"/>
        <v>0</v>
      </c>
      <c r="AE84" s="38"/>
      <c r="AF84" s="11">
        <f t="shared" si="172"/>
        <v>0</v>
      </c>
      <c r="AG84" s="37"/>
      <c r="AH84" s="13">
        <f t="shared" si="173"/>
        <v>0</v>
      </c>
      <c r="AI84" s="38"/>
      <c r="AJ84" s="11">
        <f t="shared" si="174"/>
        <v>0</v>
      </c>
    </row>
    <row r="85" spans="1:36" ht="12.75" customHeight="1">
      <c r="A85" s="80"/>
      <c r="B85" s="80" t="s">
        <v>128</v>
      </c>
      <c r="C85" s="81"/>
      <c r="D85" s="82"/>
      <c r="E85" s="80"/>
      <c r="F85" s="80">
        <f>+F83+F82+F81+F80+F79+F78+F77+F75+F74+F73+F72+F71+F70+F69+F68+F67+F66+F65+F64+F63+F61+F60+F58+F57+F56+F55+F52+F51+F49+F47+F46+F44+F43+F42+F30+F29+F28+F26+F25+F24+F22+F21+F18+F17+F16+F14+F13+F12+F7+F6+F5</f>
        <v>0</v>
      </c>
      <c r="G85" s="83">
        <f>SUM(G7:G84)</f>
        <v>0</v>
      </c>
      <c r="H85" s="83">
        <f>SUM(H5:H84)</f>
        <v>0</v>
      </c>
      <c r="I85" s="83">
        <f>SUM(I7:I84)</f>
        <v>0</v>
      </c>
      <c r="J85" s="83">
        <f>SUM(J5:J84)</f>
        <v>0</v>
      </c>
      <c r="K85" s="83">
        <f>SUM(K7:K84)</f>
        <v>0</v>
      </c>
      <c r="L85" s="83">
        <f>SUM(L5:L84)</f>
        <v>0</v>
      </c>
      <c r="M85" s="83">
        <f>SUM(M7:M84)</f>
        <v>0</v>
      </c>
      <c r="N85" s="83">
        <f>SUM(N5:N84)</f>
        <v>0</v>
      </c>
      <c r="O85" s="83">
        <f>SUM(O7:O84)</f>
        <v>0</v>
      </c>
      <c r="P85" s="83">
        <f>SUM(P5:P84)</f>
        <v>0</v>
      </c>
      <c r="Q85" s="83">
        <f>SUM(Q7:Q84)</f>
        <v>0</v>
      </c>
      <c r="R85" s="83">
        <f>SUM(R5:R84)</f>
        <v>0</v>
      </c>
      <c r="S85" s="83">
        <f>SUM(S7:S84)</f>
        <v>0</v>
      </c>
      <c r="T85" s="83">
        <f>SUM(T5:T84)</f>
        <v>0</v>
      </c>
      <c r="U85" s="83">
        <f>SUM(U7:U84)</f>
        <v>0</v>
      </c>
      <c r="V85" s="83">
        <f>SUM(V5:V84)</f>
        <v>0</v>
      </c>
      <c r="W85" s="83">
        <f>SUM(W7:W84)</f>
        <v>0</v>
      </c>
      <c r="X85" s="83">
        <f>SUM(X5:X84)</f>
        <v>0</v>
      </c>
      <c r="Y85" s="83">
        <f>SUM(Y7:Y84)</f>
        <v>0</v>
      </c>
      <c r="Z85" s="83">
        <f>SUM(Z5:Z84)</f>
        <v>0</v>
      </c>
      <c r="AA85" s="83">
        <f>SUM(AA7:AA84)</f>
        <v>0</v>
      </c>
      <c r="AB85" s="83">
        <f>SUM(AB5:AB84)</f>
        <v>0</v>
      </c>
      <c r="AC85" s="83">
        <f>SUM(AC7:AC84)</f>
        <v>0</v>
      </c>
      <c r="AD85" s="83">
        <f>SUM(AD5:AD84)</f>
        <v>0</v>
      </c>
      <c r="AE85" s="83">
        <f>SUM(AE7:AE84)</f>
        <v>0</v>
      </c>
      <c r="AF85" s="83">
        <f>SUM(AF5:AF84)</f>
        <v>0</v>
      </c>
      <c r="AG85" s="83">
        <f>SUM(AG7:AG84)</f>
        <v>0</v>
      </c>
      <c r="AH85" s="83">
        <f>SUM(AH5:AH84)</f>
        <v>0</v>
      </c>
      <c r="AI85" s="83">
        <f>SUM(AI7:AI84)</f>
        <v>0</v>
      </c>
      <c r="AJ85" s="83">
        <f>SUM(AJ5:AJ84)</f>
        <v>0</v>
      </c>
    </row>
    <row r="86" spans="1:36" ht="23.25" customHeight="1">
      <c r="A86" s="84"/>
      <c r="B86" s="85"/>
      <c r="C86" s="86"/>
      <c r="D86" s="87"/>
      <c r="E86" s="9" t="s">
        <v>22</v>
      </c>
      <c r="F86" s="9"/>
      <c r="G86" s="88" t="s">
        <v>129</v>
      </c>
      <c r="H86" s="88"/>
      <c r="I86" s="9" t="s">
        <v>130</v>
      </c>
      <c r="J86" s="9"/>
      <c r="K86" s="88" t="s">
        <v>131</v>
      </c>
      <c r="L86" s="88"/>
      <c r="M86" s="9" t="s">
        <v>132</v>
      </c>
      <c r="N86" s="9"/>
      <c r="O86" s="88" t="s">
        <v>133</v>
      </c>
      <c r="P86" s="88"/>
      <c r="Q86" s="9" t="s">
        <v>134</v>
      </c>
      <c r="R86" s="9"/>
      <c r="S86" s="88" t="s">
        <v>135</v>
      </c>
      <c r="T86" s="88"/>
      <c r="U86" s="9" t="s">
        <v>136</v>
      </c>
      <c r="V86" s="9"/>
      <c r="W86" s="88" t="s">
        <v>137</v>
      </c>
      <c r="X86" s="88"/>
      <c r="Y86" s="9" t="s">
        <v>138</v>
      </c>
      <c r="Z86" s="9"/>
      <c r="AA86" s="88" t="s">
        <v>139</v>
      </c>
      <c r="AB86" s="88"/>
      <c r="AC86" s="9" t="s">
        <v>140</v>
      </c>
      <c r="AD86" s="9"/>
      <c r="AE86" s="88" t="s">
        <v>141</v>
      </c>
      <c r="AF86" s="88"/>
      <c r="AG86" s="9" t="s">
        <v>142</v>
      </c>
      <c r="AH86" s="9"/>
      <c r="AI86" s="88" t="s">
        <v>143</v>
      </c>
      <c r="AJ86" s="88"/>
    </row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1">
    <mergeCell ref="A1:B1"/>
    <mergeCell ref="C1: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2:B2"/>
    <mergeCell ref="A3:B3"/>
    <mergeCell ref="A5:A14"/>
    <mergeCell ref="B9:B10"/>
    <mergeCell ref="A16:A19"/>
    <mergeCell ref="B16:B18"/>
    <mergeCell ref="A20:B20"/>
    <mergeCell ref="A21:A29"/>
    <mergeCell ref="A32:A33"/>
    <mergeCell ref="A35:B35"/>
    <mergeCell ref="A36:A40"/>
    <mergeCell ref="A41:B41"/>
    <mergeCell ref="A42:A45"/>
    <mergeCell ref="A46:A47"/>
    <mergeCell ref="A48:B48"/>
    <mergeCell ref="A50:B50"/>
    <mergeCell ref="A51:A52"/>
    <mergeCell ref="A53:B53"/>
    <mergeCell ref="A54:A55"/>
    <mergeCell ref="A59:B59"/>
    <mergeCell ref="A60:A61"/>
    <mergeCell ref="A62:B62"/>
    <mergeCell ref="A63:A71"/>
    <mergeCell ref="B63:B64"/>
    <mergeCell ref="B65:B66"/>
    <mergeCell ref="B67:B68"/>
    <mergeCell ref="A72:A75"/>
    <mergeCell ref="A76:B76"/>
    <mergeCell ref="A77:A83"/>
    <mergeCell ref="G86:H86"/>
    <mergeCell ref="I86:J86"/>
    <mergeCell ref="K86:L86"/>
    <mergeCell ref="M86:N86"/>
    <mergeCell ref="O86:P86"/>
    <mergeCell ref="Q86:R86"/>
    <mergeCell ref="S86:T86"/>
    <mergeCell ref="U86:V86"/>
    <mergeCell ref="W86:X86"/>
    <mergeCell ref="Y86:Z86"/>
    <mergeCell ref="AA86:AB86"/>
    <mergeCell ref="AC86:AD86"/>
    <mergeCell ref="AE86:AF86"/>
    <mergeCell ref="AG86:AH86"/>
    <mergeCell ref="AI86:AJ86"/>
  </mergeCells>
  <conditionalFormatting sqref="E19">
    <cfRule type="cellIs" priority="1" dxfId="0" operator="greaterThan" stopIfTrue="1">
      <formula>0</formula>
    </cfRule>
  </conditionalFormatting>
  <conditionalFormatting sqref="E19">
    <cfRule type="cellIs" priority="2" dxfId="1" operator="equal" stopIfTrue="1">
      <formula>0</formula>
    </cfRule>
  </conditionalFormatting>
  <conditionalFormatting sqref="E23">
    <cfRule type="cellIs" priority="3" dxfId="0" operator="greaterThan" stopIfTrue="1">
      <formula>0</formula>
    </cfRule>
  </conditionalFormatting>
  <conditionalFormatting sqref="E23">
    <cfRule type="cellIs" priority="4" dxfId="1" operator="equal" stopIfTrue="1">
      <formula>0</formula>
    </cfRule>
  </conditionalFormatting>
  <conditionalFormatting sqref="E36">
    <cfRule type="cellIs" priority="5" dxfId="0" operator="greaterThan" stopIfTrue="1">
      <formula>0</formula>
    </cfRule>
  </conditionalFormatting>
  <conditionalFormatting sqref="E36">
    <cfRule type="cellIs" priority="6" dxfId="1" operator="equal" stopIfTrue="1">
      <formula>0</formula>
    </cfRule>
  </conditionalFormatting>
  <conditionalFormatting sqref="E37">
    <cfRule type="cellIs" priority="7" dxfId="0" operator="greaterThan" stopIfTrue="1">
      <formula>0</formula>
    </cfRule>
  </conditionalFormatting>
  <conditionalFormatting sqref="E37">
    <cfRule type="cellIs" priority="8" dxfId="1" operator="equal" stopIfTrue="1">
      <formula>0</formula>
    </cfRule>
  </conditionalFormatting>
  <conditionalFormatting sqref="E38">
    <cfRule type="cellIs" priority="9" dxfId="0" operator="greaterThan" stopIfTrue="1">
      <formula>0</formula>
    </cfRule>
  </conditionalFormatting>
  <conditionalFormatting sqref="E38">
    <cfRule type="cellIs" priority="10" dxfId="1" operator="equal" stopIfTrue="1">
      <formula>0</formula>
    </cfRule>
  </conditionalFormatting>
  <conditionalFormatting sqref="E39">
    <cfRule type="cellIs" priority="11" dxfId="0" operator="greaterThan" stopIfTrue="1">
      <formula>0</formula>
    </cfRule>
  </conditionalFormatting>
  <conditionalFormatting sqref="E39">
    <cfRule type="cellIs" priority="12" dxfId="1" operator="equal" stopIfTrue="1">
      <formula>0</formula>
    </cfRule>
  </conditionalFormatting>
  <conditionalFormatting sqref="E40">
    <cfRule type="cellIs" priority="13" dxfId="0" operator="greaterThan" stopIfTrue="1">
      <formula>0</formula>
    </cfRule>
  </conditionalFormatting>
  <conditionalFormatting sqref="E40">
    <cfRule type="cellIs" priority="14" dxfId="1" operator="equal" stopIfTrue="1">
      <formula>0</formula>
    </cfRule>
  </conditionalFormatting>
  <conditionalFormatting sqref="E54">
    <cfRule type="cellIs" priority="15" dxfId="0" operator="greaterThan" stopIfTrue="1">
      <formula>0</formula>
    </cfRule>
  </conditionalFormatting>
  <conditionalFormatting sqref="E54">
    <cfRule type="cellIs" priority="16" dxfId="1" operator="equal" stopIfTrue="1">
      <formula>0</formula>
    </cfRule>
  </conditionalFormatting>
  <conditionalFormatting sqref="E32">
    <cfRule type="cellIs" priority="17" dxfId="0" operator="greaterThan" stopIfTrue="1">
      <formula>0</formula>
    </cfRule>
  </conditionalFormatting>
  <conditionalFormatting sqref="E32">
    <cfRule type="cellIs" priority="18" dxfId="1" operator="equal" stopIfTrue="1">
      <formula>0</formula>
    </cfRule>
  </conditionalFormatting>
  <conditionalFormatting sqref="E84">
    <cfRule type="cellIs" priority="19" dxfId="0" operator="greaterThan" stopIfTrue="1">
      <formula>0</formula>
    </cfRule>
  </conditionalFormatting>
  <conditionalFormatting sqref="E84">
    <cfRule type="cellIs" priority="20" dxfId="1" operator="equal" stopIfTrue="1">
      <formula>0</formula>
    </cfRule>
  </conditionalFormatting>
  <conditionalFormatting sqref="I8">
    <cfRule type="cellIs" priority="21" dxfId="2" operator="greaterThan" stopIfTrue="1">
      <formula>0</formula>
    </cfRule>
  </conditionalFormatting>
  <conditionalFormatting sqref="K8">
    <cfRule type="cellIs" priority="22" dxfId="2" operator="greaterThan" stopIfTrue="1">
      <formula>0</formula>
    </cfRule>
  </conditionalFormatting>
  <conditionalFormatting sqref="M8">
    <cfRule type="cellIs" priority="23" dxfId="2" operator="greaterThan" stopIfTrue="1">
      <formula>0</formula>
    </cfRule>
  </conditionalFormatting>
  <conditionalFormatting sqref="O8">
    <cfRule type="cellIs" priority="24" dxfId="2" operator="greaterThan" stopIfTrue="1">
      <formula>0</formula>
    </cfRule>
  </conditionalFormatting>
  <conditionalFormatting sqref="Q8">
    <cfRule type="cellIs" priority="25" dxfId="2" operator="greaterThan" stopIfTrue="1">
      <formula>0</formula>
    </cfRule>
  </conditionalFormatting>
  <conditionalFormatting sqref="S8">
    <cfRule type="cellIs" priority="26" dxfId="2" operator="greaterThan" stopIfTrue="1">
      <formula>0</formula>
    </cfRule>
  </conditionalFormatting>
  <conditionalFormatting sqref="U8">
    <cfRule type="cellIs" priority="27" dxfId="2" operator="greaterThan" stopIfTrue="1">
      <formula>0</formula>
    </cfRule>
  </conditionalFormatting>
  <conditionalFormatting sqref="W8">
    <cfRule type="cellIs" priority="28" dxfId="2" operator="greaterThan" stopIfTrue="1">
      <formula>0</formula>
    </cfRule>
  </conditionalFormatting>
  <conditionalFormatting sqref="Y8">
    <cfRule type="cellIs" priority="29" dxfId="2" operator="greaterThan" stopIfTrue="1">
      <formula>0</formula>
    </cfRule>
  </conditionalFormatting>
  <conditionalFormatting sqref="AA8">
    <cfRule type="cellIs" priority="30" dxfId="2" operator="greaterThan" stopIfTrue="1">
      <formula>0</formula>
    </cfRule>
  </conditionalFormatting>
  <conditionalFormatting sqref="AC8">
    <cfRule type="cellIs" priority="31" dxfId="2" operator="greaterThan" stopIfTrue="1">
      <formula>0</formula>
    </cfRule>
  </conditionalFormatting>
  <conditionalFormatting sqref="AE8">
    <cfRule type="cellIs" priority="32" dxfId="2" operator="greaterThan" stopIfTrue="1">
      <formula>0</formula>
    </cfRule>
  </conditionalFormatting>
  <conditionalFormatting sqref="AG8">
    <cfRule type="cellIs" priority="33" dxfId="2" operator="greaterThan" stopIfTrue="1">
      <formula>0</formula>
    </cfRule>
  </conditionalFormatting>
  <conditionalFormatting sqref="AI8">
    <cfRule type="cellIs" priority="34" dxfId="2" operator="greaterThan" stopIfTrue="1">
      <formula>0</formula>
    </cfRule>
  </conditionalFormatting>
  <conditionalFormatting sqref="I9">
    <cfRule type="cellIs" priority="35" dxfId="2" operator="greaterThan" stopIfTrue="1">
      <formula>0</formula>
    </cfRule>
  </conditionalFormatting>
  <conditionalFormatting sqref="K9">
    <cfRule type="cellIs" priority="36" dxfId="2" operator="greaterThan" stopIfTrue="1">
      <formula>0</formula>
    </cfRule>
  </conditionalFormatting>
  <conditionalFormatting sqref="M9">
    <cfRule type="cellIs" priority="37" dxfId="2" operator="greaterThan" stopIfTrue="1">
      <formula>0</formula>
    </cfRule>
  </conditionalFormatting>
  <conditionalFormatting sqref="O9">
    <cfRule type="cellIs" priority="38" dxfId="2" operator="greaterThan" stopIfTrue="1">
      <formula>0</formula>
    </cfRule>
  </conditionalFormatting>
  <conditionalFormatting sqref="Q9">
    <cfRule type="cellIs" priority="39" dxfId="2" operator="greaterThan" stopIfTrue="1">
      <formula>0</formula>
    </cfRule>
  </conditionalFormatting>
  <conditionalFormatting sqref="S9">
    <cfRule type="cellIs" priority="40" dxfId="2" operator="greaterThan" stopIfTrue="1">
      <formula>0</formula>
    </cfRule>
  </conditionalFormatting>
  <conditionalFormatting sqref="U9">
    <cfRule type="cellIs" priority="41" dxfId="2" operator="greaterThan" stopIfTrue="1">
      <formula>0</formula>
    </cfRule>
  </conditionalFormatting>
  <conditionalFormatting sqref="W9">
    <cfRule type="cellIs" priority="42" dxfId="2" operator="greaterThan" stopIfTrue="1">
      <formula>0</formula>
    </cfRule>
  </conditionalFormatting>
  <conditionalFormatting sqref="Y9">
    <cfRule type="cellIs" priority="43" dxfId="2" operator="greaterThan" stopIfTrue="1">
      <formula>0</formula>
    </cfRule>
  </conditionalFormatting>
  <conditionalFormatting sqref="AA9">
    <cfRule type="cellIs" priority="44" dxfId="2" operator="greaterThan" stopIfTrue="1">
      <formula>0</formula>
    </cfRule>
  </conditionalFormatting>
  <conditionalFormatting sqref="AC9">
    <cfRule type="cellIs" priority="45" dxfId="2" operator="greaterThan" stopIfTrue="1">
      <formula>0</formula>
    </cfRule>
  </conditionalFormatting>
  <conditionalFormatting sqref="AE9">
    <cfRule type="cellIs" priority="46" dxfId="2" operator="greaterThan" stopIfTrue="1">
      <formula>0</formula>
    </cfRule>
  </conditionalFormatting>
  <conditionalFormatting sqref="AG9">
    <cfRule type="cellIs" priority="47" dxfId="2" operator="greaterThan" stopIfTrue="1">
      <formula>0</formula>
    </cfRule>
  </conditionalFormatting>
  <conditionalFormatting sqref="AI9">
    <cfRule type="cellIs" priority="48" dxfId="2" operator="greaterThan" stopIfTrue="1">
      <formula>0</formula>
    </cfRule>
  </conditionalFormatting>
  <conditionalFormatting sqref="E27">
    <cfRule type="cellIs" priority="49" dxfId="0" operator="greaterThan" stopIfTrue="1">
      <formula>0</formula>
    </cfRule>
  </conditionalFormatting>
  <conditionalFormatting sqref="E27">
    <cfRule type="cellIs" priority="50" dxfId="1" operator="equal" stopIfTrue="1">
      <formula>0</formula>
    </cfRule>
  </conditionalFormatting>
  <conditionalFormatting sqref="I27">
    <cfRule type="cellIs" priority="51" dxfId="2" operator="greaterThan" stopIfTrue="1">
      <formula>0</formula>
    </cfRule>
  </conditionalFormatting>
  <conditionalFormatting sqref="K27">
    <cfRule type="cellIs" priority="52" dxfId="2" operator="greaterThan" stopIfTrue="1">
      <formula>0</formula>
    </cfRule>
  </conditionalFormatting>
  <conditionalFormatting sqref="M27">
    <cfRule type="cellIs" priority="53" dxfId="2" operator="greaterThan" stopIfTrue="1">
      <formula>0</formula>
    </cfRule>
  </conditionalFormatting>
  <conditionalFormatting sqref="O27">
    <cfRule type="cellIs" priority="54" dxfId="2" operator="greaterThan" stopIfTrue="1">
      <formula>0</formula>
    </cfRule>
  </conditionalFormatting>
  <conditionalFormatting sqref="Q27">
    <cfRule type="cellIs" priority="55" dxfId="2" operator="greaterThan" stopIfTrue="1">
      <formula>0</formula>
    </cfRule>
  </conditionalFormatting>
  <conditionalFormatting sqref="S27">
    <cfRule type="cellIs" priority="56" dxfId="2" operator="greaterThan" stopIfTrue="1">
      <formula>0</formula>
    </cfRule>
  </conditionalFormatting>
  <conditionalFormatting sqref="U27">
    <cfRule type="cellIs" priority="57" dxfId="2" operator="greaterThan" stopIfTrue="1">
      <formula>0</formula>
    </cfRule>
  </conditionalFormatting>
  <conditionalFormatting sqref="W27">
    <cfRule type="cellIs" priority="58" dxfId="2" operator="greaterThan" stopIfTrue="1">
      <formula>0</formula>
    </cfRule>
  </conditionalFormatting>
  <conditionalFormatting sqref="Y27">
    <cfRule type="cellIs" priority="59" dxfId="2" operator="greaterThan" stopIfTrue="1">
      <formula>0</formula>
    </cfRule>
  </conditionalFormatting>
  <conditionalFormatting sqref="AA27">
    <cfRule type="cellIs" priority="60" dxfId="2" operator="greaterThan" stopIfTrue="1">
      <formula>0</formula>
    </cfRule>
  </conditionalFormatting>
  <conditionalFormatting sqref="AC27">
    <cfRule type="cellIs" priority="61" dxfId="2" operator="greaterThan" stopIfTrue="1">
      <formula>0</formula>
    </cfRule>
  </conditionalFormatting>
  <conditionalFormatting sqref="AE27">
    <cfRule type="cellIs" priority="62" dxfId="2" operator="greaterThan" stopIfTrue="1">
      <formula>0</formula>
    </cfRule>
  </conditionalFormatting>
  <conditionalFormatting sqref="AG27">
    <cfRule type="cellIs" priority="63" dxfId="2" operator="greaterThan" stopIfTrue="1">
      <formula>0</formula>
    </cfRule>
  </conditionalFormatting>
  <conditionalFormatting sqref="AI27">
    <cfRule type="cellIs" priority="64" dxfId="2" operator="greaterThan" stopIfTrue="1">
      <formula>0</formula>
    </cfRule>
  </conditionalFormatting>
  <conditionalFormatting sqref="I55">
    <cfRule type="cellIs" priority="65" dxfId="2" operator="greaterThan" stopIfTrue="1">
      <formula>0</formula>
    </cfRule>
  </conditionalFormatting>
  <conditionalFormatting sqref="K55">
    <cfRule type="cellIs" priority="66" dxfId="2" operator="greaterThan" stopIfTrue="1">
      <formula>0</formula>
    </cfRule>
  </conditionalFormatting>
  <conditionalFormatting sqref="M55">
    <cfRule type="cellIs" priority="67" dxfId="2" operator="greaterThan" stopIfTrue="1">
      <formula>0</formula>
    </cfRule>
  </conditionalFormatting>
  <conditionalFormatting sqref="O55">
    <cfRule type="cellIs" priority="68" dxfId="2" operator="greaterThan" stopIfTrue="1">
      <formula>0</formula>
    </cfRule>
  </conditionalFormatting>
  <conditionalFormatting sqref="Q55">
    <cfRule type="cellIs" priority="69" dxfId="2" operator="greaterThan" stopIfTrue="1">
      <formula>0</formula>
    </cfRule>
  </conditionalFormatting>
  <conditionalFormatting sqref="S55">
    <cfRule type="cellIs" priority="70" dxfId="2" operator="greaterThan" stopIfTrue="1">
      <formula>0</formula>
    </cfRule>
  </conditionalFormatting>
  <conditionalFormatting sqref="U55">
    <cfRule type="cellIs" priority="71" dxfId="2" operator="greaterThan" stopIfTrue="1">
      <formula>0</formula>
    </cfRule>
  </conditionalFormatting>
  <conditionalFormatting sqref="W55">
    <cfRule type="cellIs" priority="72" dxfId="2" operator="greaterThan" stopIfTrue="1">
      <formula>0</formula>
    </cfRule>
  </conditionalFormatting>
  <conditionalFormatting sqref="Y55">
    <cfRule type="cellIs" priority="73" dxfId="2" operator="greaterThan" stopIfTrue="1">
      <formula>0</formula>
    </cfRule>
  </conditionalFormatting>
  <conditionalFormatting sqref="AA55">
    <cfRule type="cellIs" priority="74" dxfId="2" operator="greaterThan" stopIfTrue="1">
      <formula>0</formula>
    </cfRule>
  </conditionalFormatting>
  <conditionalFormatting sqref="AC55">
    <cfRule type="cellIs" priority="75" dxfId="2" operator="greaterThan" stopIfTrue="1">
      <formula>0</formula>
    </cfRule>
  </conditionalFormatting>
  <conditionalFormatting sqref="AE55">
    <cfRule type="cellIs" priority="76" dxfId="2" operator="greaterThan" stopIfTrue="1">
      <formula>0</formula>
    </cfRule>
  </conditionalFormatting>
  <conditionalFormatting sqref="AG55">
    <cfRule type="cellIs" priority="77" dxfId="2" operator="greaterThan" stopIfTrue="1">
      <formula>0</formula>
    </cfRule>
  </conditionalFormatting>
  <conditionalFormatting sqref="AI55">
    <cfRule type="cellIs" priority="78" dxfId="2" operator="greaterThan" stopIfTrue="1">
      <formula>0</formula>
    </cfRule>
  </conditionalFormatting>
  <conditionalFormatting sqref="G8">
    <cfRule type="cellIs" priority="79" dxfId="2" operator="greaterThan" stopIfTrue="1">
      <formula>0</formula>
    </cfRule>
  </conditionalFormatting>
  <conditionalFormatting sqref="G9">
    <cfRule type="cellIs" priority="80" dxfId="2" operator="greaterThan" stopIfTrue="1">
      <formula>0</formula>
    </cfRule>
  </conditionalFormatting>
  <conditionalFormatting sqref="G27">
    <cfRule type="cellIs" priority="81" dxfId="2" operator="greaterThan" stopIfTrue="1">
      <formula>0</formula>
    </cfRule>
  </conditionalFormatting>
  <conditionalFormatting sqref="I46:I47">
    <cfRule type="cellIs" priority="82" dxfId="2" operator="greaterThan" stopIfTrue="1">
      <formula>0</formula>
    </cfRule>
  </conditionalFormatting>
  <conditionalFormatting sqref="K46:K47">
    <cfRule type="cellIs" priority="83" dxfId="2" operator="greaterThan" stopIfTrue="1">
      <formula>0</formula>
    </cfRule>
  </conditionalFormatting>
  <conditionalFormatting sqref="M46:M47">
    <cfRule type="cellIs" priority="84" dxfId="2" operator="greaterThan" stopIfTrue="1">
      <formula>0</formula>
    </cfRule>
  </conditionalFormatting>
  <conditionalFormatting sqref="O46:O47">
    <cfRule type="cellIs" priority="85" dxfId="2" operator="greaterThan" stopIfTrue="1">
      <formula>0</formula>
    </cfRule>
  </conditionalFormatting>
  <conditionalFormatting sqref="Q46:Q47">
    <cfRule type="cellIs" priority="86" dxfId="2" operator="greaterThan" stopIfTrue="1">
      <formula>0</formula>
    </cfRule>
  </conditionalFormatting>
  <conditionalFormatting sqref="S46:S47">
    <cfRule type="cellIs" priority="87" dxfId="2" operator="greaterThan" stopIfTrue="1">
      <formula>0</formula>
    </cfRule>
  </conditionalFormatting>
  <conditionalFormatting sqref="U46:U47">
    <cfRule type="cellIs" priority="88" dxfId="2" operator="greaterThan" stopIfTrue="1">
      <formula>0</formula>
    </cfRule>
  </conditionalFormatting>
  <conditionalFormatting sqref="W46:W47">
    <cfRule type="cellIs" priority="89" dxfId="2" operator="greaterThan" stopIfTrue="1">
      <formula>0</formula>
    </cfRule>
  </conditionalFormatting>
  <conditionalFormatting sqref="Y46:Y47">
    <cfRule type="cellIs" priority="90" dxfId="2" operator="greaterThan" stopIfTrue="1">
      <formula>0</formula>
    </cfRule>
  </conditionalFormatting>
  <conditionalFormatting sqref="AA46:AA47">
    <cfRule type="cellIs" priority="91" dxfId="2" operator="greaterThan" stopIfTrue="1">
      <formula>0</formula>
    </cfRule>
  </conditionalFormatting>
  <conditionalFormatting sqref="AC46:AC47">
    <cfRule type="cellIs" priority="92" dxfId="2" operator="greaterThan" stopIfTrue="1">
      <formula>0</formula>
    </cfRule>
  </conditionalFormatting>
  <conditionalFormatting sqref="AE46:AE47">
    <cfRule type="cellIs" priority="93" dxfId="2" operator="greaterThan" stopIfTrue="1">
      <formula>0</formula>
    </cfRule>
  </conditionalFormatting>
  <conditionalFormatting sqref="AG46:AG47">
    <cfRule type="cellIs" priority="94" dxfId="2" operator="greaterThan" stopIfTrue="1">
      <formula>0</formula>
    </cfRule>
  </conditionalFormatting>
  <conditionalFormatting sqref="AI46:AI47">
    <cfRule type="cellIs" priority="95" dxfId="2" operator="greaterThan" stopIfTrue="1">
      <formula>0</formula>
    </cfRule>
  </conditionalFormatting>
  <conditionalFormatting sqref="I41">
    <cfRule type="cellIs" priority="96" dxfId="2" operator="greaterThan" stopIfTrue="1">
      <formula>0</formula>
    </cfRule>
  </conditionalFormatting>
  <conditionalFormatting sqref="K41">
    <cfRule type="cellIs" priority="97" dxfId="2" operator="greaterThan" stopIfTrue="1">
      <formula>0</formula>
    </cfRule>
  </conditionalFormatting>
  <conditionalFormatting sqref="M41">
    <cfRule type="cellIs" priority="98" dxfId="2" operator="greaterThan" stopIfTrue="1">
      <formula>0</formula>
    </cfRule>
  </conditionalFormatting>
  <conditionalFormatting sqref="O41">
    <cfRule type="cellIs" priority="99" dxfId="2" operator="greaterThan" stopIfTrue="1">
      <formula>0</formula>
    </cfRule>
  </conditionalFormatting>
  <conditionalFormatting sqref="Q41">
    <cfRule type="cellIs" priority="100" dxfId="2" operator="greaterThan" stopIfTrue="1">
      <formula>0</formula>
    </cfRule>
  </conditionalFormatting>
  <conditionalFormatting sqref="S41">
    <cfRule type="cellIs" priority="101" dxfId="2" operator="greaterThan" stopIfTrue="1">
      <formula>0</formula>
    </cfRule>
  </conditionalFormatting>
  <conditionalFormatting sqref="U41">
    <cfRule type="cellIs" priority="102" dxfId="2" operator="greaterThan" stopIfTrue="1">
      <formula>0</formula>
    </cfRule>
  </conditionalFormatting>
  <conditionalFormatting sqref="W41">
    <cfRule type="cellIs" priority="103" dxfId="2" operator="greaterThan" stopIfTrue="1">
      <formula>0</formula>
    </cfRule>
  </conditionalFormatting>
  <conditionalFormatting sqref="Y41">
    <cfRule type="cellIs" priority="104" dxfId="2" operator="greaterThan" stopIfTrue="1">
      <formula>0</formula>
    </cfRule>
  </conditionalFormatting>
  <conditionalFormatting sqref="AA41">
    <cfRule type="cellIs" priority="105" dxfId="2" operator="greaterThan" stopIfTrue="1">
      <formula>0</formula>
    </cfRule>
  </conditionalFormatting>
  <conditionalFormatting sqref="AC41">
    <cfRule type="cellIs" priority="106" dxfId="2" operator="greaterThan" stopIfTrue="1">
      <formula>0</formula>
    </cfRule>
  </conditionalFormatting>
  <conditionalFormatting sqref="AE41">
    <cfRule type="cellIs" priority="107" dxfId="2" operator="greaterThan" stopIfTrue="1">
      <formula>0</formula>
    </cfRule>
  </conditionalFormatting>
  <conditionalFormatting sqref="AG41">
    <cfRule type="cellIs" priority="108" dxfId="2" operator="greaterThan" stopIfTrue="1">
      <formula>0</formula>
    </cfRule>
  </conditionalFormatting>
  <conditionalFormatting sqref="AI41">
    <cfRule type="cellIs" priority="109" dxfId="2" operator="greaterThan" stopIfTrue="1">
      <formula>0</formula>
    </cfRule>
  </conditionalFormatting>
  <conditionalFormatting sqref="I42:I45">
    <cfRule type="cellIs" priority="110" dxfId="2" operator="greaterThan" stopIfTrue="1">
      <formula>0</formula>
    </cfRule>
  </conditionalFormatting>
  <conditionalFormatting sqref="K42:K45">
    <cfRule type="cellIs" priority="111" dxfId="2" operator="greaterThan" stopIfTrue="1">
      <formula>0</formula>
    </cfRule>
  </conditionalFormatting>
  <conditionalFormatting sqref="M42:M45">
    <cfRule type="cellIs" priority="112" dxfId="2" operator="greaterThan" stopIfTrue="1">
      <formula>0</formula>
    </cfRule>
  </conditionalFormatting>
  <conditionalFormatting sqref="O42:O45">
    <cfRule type="cellIs" priority="113" dxfId="2" operator="greaterThan" stopIfTrue="1">
      <formula>0</formula>
    </cfRule>
  </conditionalFormatting>
  <conditionalFormatting sqref="Q42:Q45">
    <cfRule type="cellIs" priority="114" dxfId="2" operator="greaterThan" stopIfTrue="1">
      <formula>0</formula>
    </cfRule>
  </conditionalFormatting>
  <conditionalFormatting sqref="S42:S45">
    <cfRule type="cellIs" priority="115" dxfId="2" operator="greaterThan" stopIfTrue="1">
      <formula>0</formula>
    </cfRule>
  </conditionalFormatting>
  <conditionalFormatting sqref="U42:U45">
    <cfRule type="cellIs" priority="116" dxfId="2" operator="greaterThan" stopIfTrue="1">
      <formula>0</formula>
    </cfRule>
  </conditionalFormatting>
  <conditionalFormatting sqref="W42:W45">
    <cfRule type="cellIs" priority="117" dxfId="2" operator="greaterThan" stopIfTrue="1">
      <formula>0</formula>
    </cfRule>
  </conditionalFormatting>
  <conditionalFormatting sqref="Y42:Y45">
    <cfRule type="cellIs" priority="118" dxfId="2" operator="greaterThan" stopIfTrue="1">
      <formula>0</formula>
    </cfRule>
  </conditionalFormatting>
  <conditionalFormatting sqref="AA42:AA45">
    <cfRule type="cellIs" priority="119" dxfId="2" operator="greaterThan" stopIfTrue="1">
      <formula>0</formula>
    </cfRule>
  </conditionalFormatting>
  <conditionalFormatting sqref="AC42:AC45">
    <cfRule type="cellIs" priority="120" dxfId="2" operator="greaterThan" stopIfTrue="1">
      <formula>0</formula>
    </cfRule>
  </conditionalFormatting>
  <conditionalFormatting sqref="AE42:AE45">
    <cfRule type="cellIs" priority="121" dxfId="2" operator="greaterThan" stopIfTrue="1">
      <formula>0</formula>
    </cfRule>
  </conditionalFormatting>
  <conditionalFormatting sqref="AG42:AG45">
    <cfRule type="cellIs" priority="122" dxfId="2" operator="greaterThan" stopIfTrue="1">
      <formula>0</formula>
    </cfRule>
  </conditionalFormatting>
  <conditionalFormatting sqref="AI42:AI45">
    <cfRule type="cellIs" priority="123" dxfId="2" operator="greaterThan" stopIfTrue="1">
      <formula>0</formula>
    </cfRule>
  </conditionalFormatting>
  <conditionalFormatting sqref="I18">
    <cfRule type="cellIs" priority="124" dxfId="2" operator="greaterThan" stopIfTrue="1">
      <formula>0</formula>
    </cfRule>
  </conditionalFormatting>
  <conditionalFormatting sqref="K18">
    <cfRule type="cellIs" priority="125" dxfId="2" operator="greaterThan" stopIfTrue="1">
      <formula>0</formula>
    </cfRule>
  </conditionalFormatting>
  <conditionalFormatting sqref="M18">
    <cfRule type="cellIs" priority="126" dxfId="2" operator="greaterThan" stopIfTrue="1">
      <formula>0</formula>
    </cfRule>
  </conditionalFormatting>
  <conditionalFormatting sqref="O18">
    <cfRule type="cellIs" priority="127" dxfId="2" operator="greaterThan" stopIfTrue="1">
      <formula>0</formula>
    </cfRule>
  </conditionalFormatting>
  <conditionalFormatting sqref="Q18">
    <cfRule type="cellIs" priority="128" dxfId="2" operator="greaterThan" stopIfTrue="1">
      <formula>0</formula>
    </cfRule>
  </conditionalFormatting>
  <conditionalFormatting sqref="S18">
    <cfRule type="cellIs" priority="129" dxfId="2" operator="greaterThan" stopIfTrue="1">
      <formula>0</formula>
    </cfRule>
  </conditionalFormatting>
  <conditionalFormatting sqref="U18">
    <cfRule type="cellIs" priority="130" dxfId="2" operator="greaterThan" stopIfTrue="1">
      <formula>0</formula>
    </cfRule>
  </conditionalFormatting>
  <conditionalFormatting sqref="W18">
    <cfRule type="cellIs" priority="131" dxfId="2" operator="greaterThan" stopIfTrue="1">
      <formula>0</formula>
    </cfRule>
  </conditionalFormatting>
  <conditionalFormatting sqref="Y18">
    <cfRule type="cellIs" priority="132" dxfId="2" operator="greaterThan" stopIfTrue="1">
      <formula>0</formula>
    </cfRule>
  </conditionalFormatting>
  <conditionalFormatting sqref="AA18">
    <cfRule type="cellIs" priority="133" dxfId="2" operator="greaterThan" stopIfTrue="1">
      <formula>0</formula>
    </cfRule>
  </conditionalFormatting>
  <conditionalFormatting sqref="AC18">
    <cfRule type="cellIs" priority="134" dxfId="2" operator="greaterThan" stopIfTrue="1">
      <formula>0</formula>
    </cfRule>
  </conditionalFormatting>
  <conditionalFormatting sqref="AE18">
    <cfRule type="cellIs" priority="135" dxfId="2" operator="greaterThan" stopIfTrue="1">
      <formula>0</formula>
    </cfRule>
  </conditionalFormatting>
  <conditionalFormatting sqref="AG18">
    <cfRule type="cellIs" priority="136" dxfId="2" operator="greaterThan" stopIfTrue="1">
      <formula>0</formula>
    </cfRule>
  </conditionalFormatting>
  <conditionalFormatting sqref="AI18">
    <cfRule type="cellIs" priority="137" dxfId="2" operator="greaterThan" stopIfTrue="1">
      <formula>0</formula>
    </cfRule>
  </conditionalFormatting>
  <conditionalFormatting sqref="I17">
    <cfRule type="cellIs" priority="138" dxfId="2" operator="greaterThan" stopIfTrue="1">
      <formula>0</formula>
    </cfRule>
  </conditionalFormatting>
  <conditionalFormatting sqref="K17">
    <cfRule type="cellIs" priority="139" dxfId="2" operator="greaterThan" stopIfTrue="1">
      <formula>0</formula>
    </cfRule>
  </conditionalFormatting>
  <conditionalFormatting sqref="M17">
    <cfRule type="cellIs" priority="140" dxfId="2" operator="greaterThan" stopIfTrue="1">
      <formula>0</formula>
    </cfRule>
  </conditionalFormatting>
  <conditionalFormatting sqref="O17">
    <cfRule type="cellIs" priority="141" dxfId="2" operator="greaterThan" stopIfTrue="1">
      <formula>0</formula>
    </cfRule>
  </conditionalFormatting>
  <conditionalFormatting sqref="Q17">
    <cfRule type="cellIs" priority="142" dxfId="2" operator="greaterThan" stopIfTrue="1">
      <formula>0</formula>
    </cfRule>
  </conditionalFormatting>
  <conditionalFormatting sqref="S17">
    <cfRule type="cellIs" priority="143" dxfId="2" operator="greaterThan" stopIfTrue="1">
      <formula>0</formula>
    </cfRule>
  </conditionalFormatting>
  <conditionalFormatting sqref="U17">
    <cfRule type="cellIs" priority="144" dxfId="2" operator="greaterThan" stopIfTrue="1">
      <formula>0</formula>
    </cfRule>
  </conditionalFormatting>
  <conditionalFormatting sqref="W17">
    <cfRule type="cellIs" priority="145" dxfId="2" operator="greaterThan" stopIfTrue="1">
      <formula>0</formula>
    </cfRule>
  </conditionalFormatting>
  <conditionalFormatting sqref="Y17">
    <cfRule type="cellIs" priority="146" dxfId="2" operator="greaterThan" stopIfTrue="1">
      <formula>0</formula>
    </cfRule>
  </conditionalFormatting>
  <conditionalFormatting sqref="AA17">
    <cfRule type="cellIs" priority="147" dxfId="2" operator="greaterThan" stopIfTrue="1">
      <formula>0</formula>
    </cfRule>
  </conditionalFormatting>
  <conditionalFormatting sqref="AC17">
    <cfRule type="cellIs" priority="148" dxfId="2" operator="greaterThan" stopIfTrue="1">
      <formula>0</formula>
    </cfRule>
  </conditionalFormatting>
  <conditionalFormatting sqref="AE17">
    <cfRule type="cellIs" priority="149" dxfId="2" operator="greaterThan" stopIfTrue="1">
      <formula>0</formula>
    </cfRule>
  </conditionalFormatting>
  <conditionalFormatting sqref="AG17">
    <cfRule type="cellIs" priority="150" dxfId="2" operator="greaterThan" stopIfTrue="1">
      <formula>0</formula>
    </cfRule>
  </conditionalFormatting>
  <conditionalFormatting sqref="AI17">
    <cfRule type="cellIs" priority="151" dxfId="2" operator="greaterThan" stopIfTrue="1">
      <formula>0</formula>
    </cfRule>
  </conditionalFormatting>
  <conditionalFormatting sqref="I16">
    <cfRule type="cellIs" priority="152" dxfId="2" operator="greaterThan" stopIfTrue="1">
      <formula>0</formula>
    </cfRule>
  </conditionalFormatting>
  <conditionalFormatting sqref="K16">
    <cfRule type="cellIs" priority="153" dxfId="2" operator="greaterThan" stopIfTrue="1">
      <formula>0</formula>
    </cfRule>
  </conditionalFormatting>
  <conditionalFormatting sqref="M16">
    <cfRule type="cellIs" priority="154" dxfId="2" operator="greaterThan" stopIfTrue="1">
      <formula>0</formula>
    </cfRule>
  </conditionalFormatting>
  <conditionalFormatting sqref="O16">
    <cfRule type="cellIs" priority="155" dxfId="2" operator="greaterThan" stopIfTrue="1">
      <formula>0</formula>
    </cfRule>
  </conditionalFormatting>
  <conditionalFormatting sqref="Q16">
    <cfRule type="cellIs" priority="156" dxfId="2" operator="greaterThan" stopIfTrue="1">
      <formula>0</formula>
    </cfRule>
  </conditionalFormatting>
  <conditionalFormatting sqref="S16">
    <cfRule type="cellIs" priority="157" dxfId="2" operator="greaterThan" stopIfTrue="1">
      <formula>0</formula>
    </cfRule>
  </conditionalFormatting>
  <conditionalFormatting sqref="U16">
    <cfRule type="cellIs" priority="158" dxfId="2" operator="greaterThan" stopIfTrue="1">
      <formula>0</formula>
    </cfRule>
  </conditionalFormatting>
  <conditionalFormatting sqref="W16">
    <cfRule type="cellIs" priority="159" dxfId="2" operator="greaterThan" stopIfTrue="1">
      <formula>0</formula>
    </cfRule>
  </conditionalFormatting>
  <conditionalFormatting sqref="Y16">
    <cfRule type="cellIs" priority="160" dxfId="2" operator="greaterThan" stopIfTrue="1">
      <formula>0</formula>
    </cfRule>
  </conditionalFormatting>
  <conditionalFormatting sqref="AA16">
    <cfRule type="cellIs" priority="161" dxfId="2" operator="greaterThan" stopIfTrue="1">
      <formula>0</formula>
    </cfRule>
  </conditionalFormatting>
  <conditionalFormatting sqref="AC16">
    <cfRule type="cellIs" priority="162" dxfId="2" operator="greaterThan" stopIfTrue="1">
      <formula>0</formula>
    </cfRule>
  </conditionalFormatting>
  <conditionalFormatting sqref="AE16">
    <cfRule type="cellIs" priority="163" dxfId="2" operator="greaterThan" stopIfTrue="1">
      <formula>0</formula>
    </cfRule>
  </conditionalFormatting>
  <conditionalFormatting sqref="AG16">
    <cfRule type="cellIs" priority="164" dxfId="2" operator="greaterThan" stopIfTrue="1">
      <formula>0</formula>
    </cfRule>
  </conditionalFormatting>
  <conditionalFormatting sqref="AI16">
    <cfRule type="cellIs" priority="165" dxfId="2" operator="greaterThan" stopIfTrue="1">
      <formula>0</formula>
    </cfRule>
  </conditionalFormatting>
  <conditionalFormatting sqref="I73">
    <cfRule type="cellIs" priority="166" dxfId="2" operator="greaterThan" stopIfTrue="1">
      <formula>0</formula>
    </cfRule>
  </conditionalFormatting>
  <conditionalFormatting sqref="K73">
    <cfRule type="cellIs" priority="167" dxfId="2" operator="greaterThan" stopIfTrue="1">
      <formula>0</formula>
    </cfRule>
  </conditionalFormatting>
  <conditionalFormatting sqref="M73">
    <cfRule type="cellIs" priority="168" dxfId="2" operator="greaterThan" stopIfTrue="1">
      <formula>0</formula>
    </cfRule>
  </conditionalFormatting>
  <conditionalFormatting sqref="O73">
    <cfRule type="cellIs" priority="169" dxfId="2" operator="greaterThan" stopIfTrue="1">
      <formula>0</formula>
    </cfRule>
  </conditionalFormatting>
  <conditionalFormatting sqref="Q73">
    <cfRule type="cellIs" priority="170" dxfId="2" operator="greaterThan" stopIfTrue="1">
      <formula>0</formula>
    </cfRule>
  </conditionalFormatting>
  <conditionalFormatting sqref="S73">
    <cfRule type="cellIs" priority="171" dxfId="2" operator="greaterThan" stopIfTrue="1">
      <formula>0</formula>
    </cfRule>
  </conditionalFormatting>
  <conditionalFormatting sqref="U73">
    <cfRule type="cellIs" priority="172" dxfId="2" operator="greaterThan" stopIfTrue="1">
      <formula>0</formula>
    </cfRule>
  </conditionalFormatting>
  <conditionalFormatting sqref="W73">
    <cfRule type="cellIs" priority="173" dxfId="2" operator="greaterThan" stopIfTrue="1">
      <formula>0</formula>
    </cfRule>
  </conditionalFormatting>
  <conditionalFormatting sqref="Y73">
    <cfRule type="cellIs" priority="174" dxfId="2" operator="greaterThan" stopIfTrue="1">
      <formula>0</formula>
    </cfRule>
  </conditionalFormatting>
  <conditionalFormatting sqref="AA73">
    <cfRule type="cellIs" priority="175" dxfId="2" operator="greaterThan" stopIfTrue="1">
      <formula>0</formula>
    </cfRule>
  </conditionalFormatting>
  <conditionalFormatting sqref="AC73">
    <cfRule type="cellIs" priority="176" dxfId="2" operator="greaterThan" stopIfTrue="1">
      <formula>0</formula>
    </cfRule>
  </conditionalFormatting>
  <conditionalFormatting sqref="AE73">
    <cfRule type="cellIs" priority="177" dxfId="2" operator="greaterThan" stopIfTrue="1">
      <formula>0</formula>
    </cfRule>
  </conditionalFormatting>
  <conditionalFormatting sqref="AG73">
    <cfRule type="cellIs" priority="178" dxfId="2" operator="greaterThan" stopIfTrue="1">
      <formula>0</formula>
    </cfRule>
  </conditionalFormatting>
  <conditionalFormatting sqref="AI73">
    <cfRule type="cellIs" priority="179" dxfId="2" operator="greaterThan" stopIfTrue="1">
      <formula>0</formula>
    </cfRule>
  </conditionalFormatting>
  <conditionalFormatting sqref="I74">
    <cfRule type="cellIs" priority="180" dxfId="2" operator="greaterThan" stopIfTrue="1">
      <formula>0</formula>
    </cfRule>
  </conditionalFormatting>
  <conditionalFormatting sqref="K74">
    <cfRule type="cellIs" priority="181" dxfId="2" operator="greaterThan" stopIfTrue="1">
      <formula>0</formula>
    </cfRule>
  </conditionalFormatting>
  <conditionalFormatting sqref="M74">
    <cfRule type="cellIs" priority="182" dxfId="2" operator="greaterThan" stopIfTrue="1">
      <formula>0</formula>
    </cfRule>
  </conditionalFormatting>
  <conditionalFormatting sqref="O74">
    <cfRule type="cellIs" priority="183" dxfId="2" operator="greaterThan" stopIfTrue="1">
      <formula>0</formula>
    </cfRule>
  </conditionalFormatting>
  <conditionalFormatting sqref="Q74">
    <cfRule type="cellIs" priority="184" dxfId="2" operator="greaterThan" stopIfTrue="1">
      <formula>0</formula>
    </cfRule>
  </conditionalFormatting>
  <conditionalFormatting sqref="S74">
    <cfRule type="cellIs" priority="185" dxfId="2" operator="greaterThan" stopIfTrue="1">
      <formula>0</formula>
    </cfRule>
  </conditionalFormatting>
  <conditionalFormatting sqref="U74">
    <cfRule type="cellIs" priority="186" dxfId="2" operator="greaterThan" stopIfTrue="1">
      <formula>0</formula>
    </cfRule>
  </conditionalFormatting>
  <conditionalFormatting sqref="W74">
    <cfRule type="cellIs" priority="187" dxfId="2" operator="greaterThan" stopIfTrue="1">
      <formula>0</formula>
    </cfRule>
  </conditionalFormatting>
  <conditionalFormatting sqref="Y74">
    <cfRule type="cellIs" priority="188" dxfId="2" operator="greaterThan" stopIfTrue="1">
      <formula>0</formula>
    </cfRule>
  </conditionalFormatting>
  <conditionalFormatting sqref="AA74">
    <cfRule type="cellIs" priority="189" dxfId="2" operator="greaterThan" stopIfTrue="1">
      <formula>0</formula>
    </cfRule>
  </conditionalFormatting>
  <conditionalFormatting sqref="AC74">
    <cfRule type="cellIs" priority="190" dxfId="2" operator="greaterThan" stopIfTrue="1">
      <formula>0</formula>
    </cfRule>
  </conditionalFormatting>
  <conditionalFormatting sqref="AE74">
    <cfRule type="cellIs" priority="191" dxfId="2" operator="greaterThan" stopIfTrue="1">
      <formula>0</formula>
    </cfRule>
  </conditionalFormatting>
  <conditionalFormatting sqref="AG74">
    <cfRule type="cellIs" priority="192" dxfId="2" operator="greaterThan" stopIfTrue="1">
      <formula>0</formula>
    </cfRule>
  </conditionalFormatting>
  <conditionalFormatting sqref="AI74">
    <cfRule type="cellIs" priority="193" dxfId="2" operator="greaterThan" stopIfTrue="1">
      <formula>0</formula>
    </cfRule>
  </conditionalFormatting>
  <conditionalFormatting sqref="I56">
    <cfRule type="cellIs" priority="194" dxfId="2" operator="greaterThan" stopIfTrue="1">
      <formula>0</formula>
    </cfRule>
  </conditionalFormatting>
  <conditionalFormatting sqref="K56">
    <cfRule type="cellIs" priority="195" dxfId="2" operator="greaterThan" stopIfTrue="1">
      <formula>0</formula>
    </cfRule>
  </conditionalFormatting>
  <conditionalFormatting sqref="M56">
    <cfRule type="cellIs" priority="196" dxfId="2" operator="greaterThan" stopIfTrue="1">
      <formula>0</formula>
    </cfRule>
  </conditionalFormatting>
  <conditionalFormatting sqref="O56">
    <cfRule type="cellIs" priority="197" dxfId="2" operator="greaterThan" stopIfTrue="1">
      <formula>0</formula>
    </cfRule>
  </conditionalFormatting>
  <conditionalFormatting sqref="Q56">
    <cfRule type="cellIs" priority="198" dxfId="2" operator="greaterThan" stopIfTrue="1">
      <formula>0</formula>
    </cfRule>
  </conditionalFormatting>
  <conditionalFormatting sqref="S56">
    <cfRule type="cellIs" priority="199" dxfId="2" operator="greaterThan" stopIfTrue="1">
      <formula>0</formula>
    </cfRule>
  </conditionalFormatting>
  <conditionalFormatting sqref="U56">
    <cfRule type="cellIs" priority="200" dxfId="2" operator="greaterThan" stopIfTrue="1">
      <formula>0</formula>
    </cfRule>
  </conditionalFormatting>
  <conditionalFormatting sqref="W56">
    <cfRule type="cellIs" priority="201" dxfId="2" operator="greaterThan" stopIfTrue="1">
      <formula>0</formula>
    </cfRule>
  </conditionalFormatting>
  <conditionalFormatting sqref="Y56">
    <cfRule type="cellIs" priority="202" dxfId="2" operator="greaterThan" stopIfTrue="1">
      <formula>0</formula>
    </cfRule>
  </conditionalFormatting>
  <conditionalFormatting sqref="AA56">
    <cfRule type="cellIs" priority="203" dxfId="2" operator="greaterThan" stopIfTrue="1">
      <formula>0</formula>
    </cfRule>
  </conditionalFormatting>
  <conditionalFormatting sqref="AC56">
    <cfRule type="cellIs" priority="204" dxfId="2" operator="greaterThan" stopIfTrue="1">
      <formula>0</formula>
    </cfRule>
  </conditionalFormatting>
  <conditionalFormatting sqref="AE56">
    <cfRule type="cellIs" priority="205" dxfId="2" operator="greaterThan" stopIfTrue="1">
      <formula>0</formula>
    </cfRule>
  </conditionalFormatting>
  <conditionalFormatting sqref="AG56">
    <cfRule type="cellIs" priority="206" dxfId="2" operator="greaterThan" stopIfTrue="1">
      <formula>0</formula>
    </cfRule>
  </conditionalFormatting>
  <conditionalFormatting sqref="AI56">
    <cfRule type="cellIs" priority="207" dxfId="2" operator="greaterThan" stopIfTrue="1">
      <formula>0</formula>
    </cfRule>
  </conditionalFormatting>
  <conditionalFormatting sqref="I67">
    <cfRule type="cellIs" priority="208" dxfId="2" operator="greaterThan" stopIfTrue="1">
      <formula>0</formula>
    </cfRule>
  </conditionalFormatting>
  <conditionalFormatting sqref="K67">
    <cfRule type="cellIs" priority="209" dxfId="2" operator="greaterThan" stopIfTrue="1">
      <formula>0</formula>
    </cfRule>
  </conditionalFormatting>
  <conditionalFormatting sqref="M67">
    <cfRule type="cellIs" priority="210" dxfId="2" operator="greaterThan" stopIfTrue="1">
      <formula>0</formula>
    </cfRule>
  </conditionalFormatting>
  <conditionalFormatting sqref="O67">
    <cfRule type="cellIs" priority="211" dxfId="2" operator="greaterThan" stopIfTrue="1">
      <formula>0</formula>
    </cfRule>
  </conditionalFormatting>
  <conditionalFormatting sqref="Q67">
    <cfRule type="cellIs" priority="212" dxfId="2" operator="greaterThan" stopIfTrue="1">
      <formula>0</formula>
    </cfRule>
  </conditionalFormatting>
  <conditionalFormatting sqref="S67">
    <cfRule type="cellIs" priority="213" dxfId="2" operator="greaterThan" stopIfTrue="1">
      <formula>0</formula>
    </cfRule>
  </conditionalFormatting>
  <conditionalFormatting sqref="U67">
    <cfRule type="cellIs" priority="214" dxfId="2" operator="greaterThan" stopIfTrue="1">
      <formula>0</formula>
    </cfRule>
  </conditionalFormatting>
  <conditionalFormatting sqref="W67">
    <cfRule type="cellIs" priority="215" dxfId="2" operator="greaterThan" stopIfTrue="1">
      <formula>0</formula>
    </cfRule>
  </conditionalFormatting>
  <conditionalFormatting sqref="Y67">
    <cfRule type="cellIs" priority="216" dxfId="2" operator="greaterThan" stopIfTrue="1">
      <formula>0</formula>
    </cfRule>
  </conditionalFormatting>
  <conditionalFormatting sqref="AA67">
    <cfRule type="cellIs" priority="217" dxfId="2" operator="greaterThan" stopIfTrue="1">
      <formula>0</formula>
    </cfRule>
  </conditionalFormatting>
  <conditionalFormatting sqref="AC67">
    <cfRule type="cellIs" priority="218" dxfId="2" operator="greaterThan" stopIfTrue="1">
      <formula>0</formula>
    </cfRule>
  </conditionalFormatting>
  <conditionalFormatting sqref="AE67">
    <cfRule type="cellIs" priority="219" dxfId="2" operator="greaterThan" stopIfTrue="1">
      <formula>0</formula>
    </cfRule>
  </conditionalFormatting>
  <conditionalFormatting sqref="AG67">
    <cfRule type="cellIs" priority="220" dxfId="2" operator="greaterThan" stopIfTrue="1">
      <formula>0</formula>
    </cfRule>
  </conditionalFormatting>
  <conditionalFormatting sqref="AI67">
    <cfRule type="cellIs" priority="221" dxfId="2" operator="greaterThan" stopIfTrue="1">
      <formula>0</formula>
    </cfRule>
  </conditionalFormatting>
  <conditionalFormatting sqref="I65">
    <cfRule type="cellIs" priority="222" dxfId="2" operator="greaterThan" stopIfTrue="1">
      <formula>0</formula>
    </cfRule>
  </conditionalFormatting>
  <conditionalFormatting sqref="K65">
    <cfRule type="cellIs" priority="223" dxfId="2" operator="greaterThan" stopIfTrue="1">
      <formula>0</formula>
    </cfRule>
  </conditionalFormatting>
  <conditionalFormatting sqref="M65">
    <cfRule type="cellIs" priority="224" dxfId="2" operator="greaterThan" stopIfTrue="1">
      <formula>0</formula>
    </cfRule>
  </conditionalFormatting>
  <conditionalFormatting sqref="O65">
    <cfRule type="cellIs" priority="225" dxfId="2" operator="greaterThan" stopIfTrue="1">
      <formula>0</formula>
    </cfRule>
  </conditionalFormatting>
  <conditionalFormatting sqref="Q65">
    <cfRule type="cellIs" priority="226" dxfId="2" operator="greaterThan" stopIfTrue="1">
      <formula>0</formula>
    </cfRule>
  </conditionalFormatting>
  <conditionalFormatting sqref="S65">
    <cfRule type="cellIs" priority="227" dxfId="2" operator="greaterThan" stopIfTrue="1">
      <formula>0</formula>
    </cfRule>
  </conditionalFormatting>
  <conditionalFormatting sqref="U65">
    <cfRule type="cellIs" priority="228" dxfId="2" operator="greaterThan" stopIfTrue="1">
      <formula>0</formula>
    </cfRule>
  </conditionalFormatting>
  <conditionalFormatting sqref="W65">
    <cfRule type="cellIs" priority="229" dxfId="2" operator="greaterThan" stopIfTrue="1">
      <formula>0</formula>
    </cfRule>
  </conditionalFormatting>
  <conditionalFormatting sqref="Y65">
    <cfRule type="cellIs" priority="230" dxfId="2" operator="greaterThan" stopIfTrue="1">
      <formula>0</formula>
    </cfRule>
  </conditionalFormatting>
  <conditionalFormatting sqref="AA65">
    <cfRule type="cellIs" priority="231" dxfId="2" operator="greaterThan" stopIfTrue="1">
      <formula>0</formula>
    </cfRule>
  </conditionalFormatting>
  <conditionalFormatting sqref="AC65">
    <cfRule type="cellIs" priority="232" dxfId="2" operator="greaterThan" stopIfTrue="1">
      <formula>0</formula>
    </cfRule>
  </conditionalFormatting>
  <conditionalFormatting sqref="AE65">
    <cfRule type="cellIs" priority="233" dxfId="2" operator="greaterThan" stopIfTrue="1">
      <formula>0</formula>
    </cfRule>
  </conditionalFormatting>
  <conditionalFormatting sqref="AG65">
    <cfRule type="cellIs" priority="234" dxfId="2" operator="greaterThan" stopIfTrue="1">
      <formula>0</formula>
    </cfRule>
  </conditionalFormatting>
  <conditionalFormatting sqref="AI65">
    <cfRule type="cellIs" priority="235" dxfId="2" operator="greaterThan" stopIfTrue="1">
      <formula>0</formula>
    </cfRule>
  </conditionalFormatting>
  <conditionalFormatting sqref="I63">
    <cfRule type="cellIs" priority="236" dxfId="2" operator="greaterThan" stopIfTrue="1">
      <formula>0</formula>
    </cfRule>
  </conditionalFormatting>
  <conditionalFormatting sqref="K63">
    <cfRule type="cellIs" priority="237" dxfId="2" operator="greaterThan" stopIfTrue="1">
      <formula>0</formula>
    </cfRule>
  </conditionalFormatting>
  <conditionalFormatting sqref="M63">
    <cfRule type="cellIs" priority="238" dxfId="2" operator="greaterThan" stopIfTrue="1">
      <formula>0</formula>
    </cfRule>
  </conditionalFormatting>
  <conditionalFormatting sqref="O63">
    <cfRule type="cellIs" priority="239" dxfId="2" operator="greaterThan" stopIfTrue="1">
      <formula>0</formula>
    </cfRule>
  </conditionalFormatting>
  <conditionalFormatting sqref="Q63">
    <cfRule type="cellIs" priority="240" dxfId="2" operator="greaterThan" stopIfTrue="1">
      <formula>0</formula>
    </cfRule>
  </conditionalFormatting>
  <conditionalFormatting sqref="S63">
    <cfRule type="cellIs" priority="241" dxfId="2" operator="greaterThan" stopIfTrue="1">
      <formula>0</formula>
    </cfRule>
  </conditionalFormatting>
  <conditionalFormatting sqref="U63">
    <cfRule type="cellIs" priority="242" dxfId="2" operator="greaterThan" stopIfTrue="1">
      <formula>0</formula>
    </cfRule>
  </conditionalFormatting>
  <conditionalFormatting sqref="W63">
    <cfRule type="cellIs" priority="243" dxfId="2" operator="greaterThan" stopIfTrue="1">
      <formula>0</formula>
    </cfRule>
  </conditionalFormatting>
  <conditionalFormatting sqref="Y63">
    <cfRule type="cellIs" priority="244" dxfId="2" operator="greaterThan" stopIfTrue="1">
      <formula>0</formula>
    </cfRule>
  </conditionalFormatting>
  <conditionalFormatting sqref="AA63">
    <cfRule type="cellIs" priority="245" dxfId="2" operator="greaterThan" stopIfTrue="1">
      <formula>0</formula>
    </cfRule>
  </conditionalFormatting>
  <conditionalFormatting sqref="AC63">
    <cfRule type="cellIs" priority="246" dxfId="2" operator="greaterThan" stopIfTrue="1">
      <formula>0</formula>
    </cfRule>
  </conditionalFormatting>
  <conditionalFormatting sqref="AE63">
    <cfRule type="cellIs" priority="247" dxfId="2" operator="greaterThan" stopIfTrue="1">
      <formula>0</formula>
    </cfRule>
  </conditionalFormatting>
  <conditionalFormatting sqref="AG63">
    <cfRule type="cellIs" priority="248" dxfId="2" operator="greaterThan" stopIfTrue="1">
      <formula>0</formula>
    </cfRule>
  </conditionalFormatting>
  <conditionalFormatting sqref="AI63">
    <cfRule type="cellIs" priority="249" dxfId="2" operator="greaterThan" stopIfTrue="1">
      <formula>0</formula>
    </cfRule>
  </conditionalFormatting>
  <conditionalFormatting sqref="I59:I60">
    <cfRule type="cellIs" priority="250" dxfId="2" operator="greaterThan" stopIfTrue="1">
      <formula>0</formula>
    </cfRule>
  </conditionalFormatting>
  <conditionalFormatting sqref="K59:K60">
    <cfRule type="cellIs" priority="251" dxfId="2" operator="greaterThan" stopIfTrue="1">
      <formula>0</formula>
    </cfRule>
  </conditionalFormatting>
  <conditionalFormatting sqref="M59:M60">
    <cfRule type="cellIs" priority="252" dxfId="2" operator="greaterThan" stopIfTrue="1">
      <formula>0</formula>
    </cfRule>
  </conditionalFormatting>
  <conditionalFormatting sqref="O59:O60">
    <cfRule type="cellIs" priority="253" dxfId="2" operator="greaterThan" stopIfTrue="1">
      <formula>0</formula>
    </cfRule>
  </conditionalFormatting>
  <conditionalFormatting sqref="Q59:Q60">
    <cfRule type="cellIs" priority="254" dxfId="2" operator="greaterThan" stopIfTrue="1">
      <formula>0</formula>
    </cfRule>
  </conditionalFormatting>
  <conditionalFormatting sqref="S59:S60">
    <cfRule type="cellIs" priority="255" dxfId="2" operator="greaterThan" stopIfTrue="1">
      <formula>0</formula>
    </cfRule>
  </conditionalFormatting>
  <conditionalFormatting sqref="U59:U60">
    <cfRule type="cellIs" priority="256" dxfId="2" operator="greaterThan" stopIfTrue="1">
      <formula>0</formula>
    </cfRule>
  </conditionalFormatting>
  <conditionalFormatting sqref="W59:W60">
    <cfRule type="cellIs" priority="257" dxfId="2" operator="greaterThan" stopIfTrue="1">
      <formula>0</formula>
    </cfRule>
  </conditionalFormatting>
  <conditionalFormatting sqref="Y59:Y60">
    <cfRule type="cellIs" priority="258" dxfId="2" operator="greaterThan" stopIfTrue="1">
      <formula>0</formula>
    </cfRule>
  </conditionalFormatting>
  <conditionalFormatting sqref="AA59:AA60">
    <cfRule type="cellIs" priority="259" dxfId="2" operator="greaterThan" stopIfTrue="1">
      <formula>0</formula>
    </cfRule>
  </conditionalFormatting>
  <conditionalFormatting sqref="AC59:AC60">
    <cfRule type="cellIs" priority="260" dxfId="2" operator="greaterThan" stopIfTrue="1">
      <formula>0</formula>
    </cfRule>
  </conditionalFormatting>
  <conditionalFormatting sqref="AE59:AE60">
    <cfRule type="cellIs" priority="261" dxfId="2" operator="greaterThan" stopIfTrue="1">
      <formula>0</formula>
    </cfRule>
  </conditionalFormatting>
  <conditionalFormatting sqref="AG59:AG60">
    <cfRule type="cellIs" priority="262" dxfId="2" operator="greaterThan" stopIfTrue="1">
      <formula>0</formula>
    </cfRule>
  </conditionalFormatting>
  <conditionalFormatting sqref="AI59:AI60">
    <cfRule type="cellIs" priority="263" dxfId="2" operator="greaterThan" stopIfTrue="1">
      <formula>0</formula>
    </cfRule>
  </conditionalFormatting>
  <conditionalFormatting sqref="I61">
    <cfRule type="cellIs" priority="264" dxfId="2" operator="greaterThan" stopIfTrue="1">
      <formula>0</formula>
    </cfRule>
  </conditionalFormatting>
  <conditionalFormatting sqref="K61">
    <cfRule type="cellIs" priority="265" dxfId="2" operator="greaterThan" stopIfTrue="1">
      <formula>0</formula>
    </cfRule>
  </conditionalFormatting>
  <conditionalFormatting sqref="M61">
    <cfRule type="cellIs" priority="266" dxfId="2" operator="greaterThan" stopIfTrue="1">
      <formula>0</formula>
    </cfRule>
  </conditionalFormatting>
  <conditionalFormatting sqref="O61">
    <cfRule type="cellIs" priority="267" dxfId="2" operator="greaterThan" stopIfTrue="1">
      <formula>0</formula>
    </cfRule>
  </conditionalFormatting>
  <conditionalFormatting sqref="Q61">
    <cfRule type="cellIs" priority="268" dxfId="2" operator="greaterThan" stopIfTrue="1">
      <formula>0</formula>
    </cfRule>
  </conditionalFormatting>
  <conditionalFormatting sqref="S61">
    <cfRule type="cellIs" priority="269" dxfId="2" operator="greaterThan" stopIfTrue="1">
      <formula>0</formula>
    </cfRule>
  </conditionalFormatting>
  <conditionalFormatting sqref="U61">
    <cfRule type="cellIs" priority="270" dxfId="2" operator="greaterThan" stopIfTrue="1">
      <formula>0</formula>
    </cfRule>
  </conditionalFormatting>
  <conditionalFormatting sqref="W61">
    <cfRule type="cellIs" priority="271" dxfId="2" operator="greaterThan" stopIfTrue="1">
      <formula>0</formula>
    </cfRule>
  </conditionalFormatting>
  <conditionalFormatting sqref="Y61">
    <cfRule type="cellIs" priority="272" dxfId="2" operator="greaterThan" stopIfTrue="1">
      <formula>0</formula>
    </cfRule>
  </conditionalFormatting>
  <conditionalFormatting sqref="AA61">
    <cfRule type="cellIs" priority="273" dxfId="2" operator="greaterThan" stopIfTrue="1">
      <formula>0</formula>
    </cfRule>
  </conditionalFormatting>
  <conditionalFormatting sqref="AC61">
    <cfRule type="cellIs" priority="274" dxfId="2" operator="greaterThan" stopIfTrue="1">
      <formula>0</formula>
    </cfRule>
  </conditionalFormatting>
  <conditionalFormatting sqref="AE61">
    <cfRule type="cellIs" priority="275" dxfId="2" operator="greaterThan" stopIfTrue="1">
      <formula>0</formula>
    </cfRule>
  </conditionalFormatting>
  <conditionalFormatting sqref="AG61">
    <cfRule type="cellIs" priority="276" dxfId="2" operator="greaterThan" stopIfTrue="1">
      <formula>0</formula>
    </cfRule>
  </conditionalFormatting>
  <conditionalFormatting sqref="AI61">
    <cfRule type="cellIs" priority="277" dxfId="2" operator="greaterThan" stopIfTrue="1">
      <formula>0</formula>
    </cfRule>
  </conditionalFormatting>
  <conditionalFormatting sqref="E15">
    <cfRule type="cellIs" priority="278" dxfId="0" operator="greaterThan" stopIfTrue="1">
      <formula>0</formula>
    </cfRule>
  </conditionalFormatting>
  <conditionalFormatting sqref="E15">
    <cfRule type="cellIs" priority="279" dxfId="1" operator="equal" stopIfTrue="1">
      <formula>0</formula>
    </cfRule>
  </conditionalFormatting>
  <conditionalFormatting sqref="I15">
    <cfRule type="cellIs" priority="280" dxfId="2" operator="greaterThan" stopIfTrue="1">
      <formula>0</formula>
    </cfRule>
  </conditionalFormatting>
  <conditionalFormatting sqref="K15">
    <cfRule type="cellIs" priority="281" dxfId="2" operator="greaterThan" stopIfTrue="1">
      <formula>0</formula>
    </cfRule>
  </conditionalFormatting>
  <conditionalFormatting sqref="M15">
    <cfRule type="cellIs" priority="282" dxfId="2" operator="greaterThan" stopIfTrue="1">
      <formula>0</formula>
    </cfRule>
  </conditionalFormatting>
  <conditionalFormatting sqref="O15">
    <cfRule type="cellIs" priority="283" dxfId="2" operator="greaterThan" stopIfTrue="1">
      <formula>0</formula>
    </cfRule>
  </conditionalFormatting>
  <conditionalFormatting sqref="Q15">
    <cfRule type="cellIs" priority="284" dxfId="2" operator="greaterThan" stopIfTrue="1">
      <formula>0</formula>
    </cfRule>
  </conditionalFormatting>
  <conditionalFormatting sqref="S15">
    <cfRule type="cellIs" priority="285" dxfId="2" operator="greaterThan" stopIfTrue="1">
      <formula>0</formula>
    </cfRule>
  </conditionalFormatting>
  <conditionalFormatting sqref="U15">
    <cfRule type="cellIs" priority="286" dxfId="2" operator="greaterThan" stopIfTrue="1">
      <formula>0</formula>
    </cfRule>
  </conditionalFormatting>
  <conditionalFormatting sqref="W15">
    <cfRule type="cellIs" priority="287" dxfId="2" operator="greaterThan" stopIfTrue="1">
      <formula>0</formula>
    </cfRule>
  </conditionalFormatting>
  <conditionalFormatting sqref="Y15">
    <cfRule type="cellIs" priority="288" dxfId="2" operator="greaterThan" stopIfTrue="1">
      <formula>0</formula>
    </cfRule>
  </conditionalFormatting>
  <conditionalFormatting sqref="AA15">
    <cfRule type="cellIs" priority="289" dxfId="2" operator="greaterThan" stopIfTrue="1">
      <formula>0</formula>
    </cfRule>
  </conditionalFormatting>
  <conditionalFormatting sqref="AC15">
    <cfRule type="cellIs" priority="290" dxfId="2" operator="greaterThan" stopIfTrue="1">
      <formula>0</formula>
    </cfRule>
  </conditionalFormatting>
  <conditionalFormatting sqref="AE15">
    <cfRule type="cellIs" priority="291" dxfId="2" operator="greaterThan" stopIfTrue="1">
      <formula>0</formula>
    </cfRule>
  </conditionalFormatting>
  <conditionalFormatting sqref="AG15">
    <cfRule type="cellIs" priority="292" dxfId="2" operator="greaterThan" stopIfTrue="1">
      <formula>0</formula>
    </cfRule>
  </conditionalFormatting>
  <conditionalFormatting sqref="AI15">
    <cfRule type="cellIs" priority="293" dxfId="2" operator="greaterThan" stopIfTrue="1">
      <formula>0</formula>
    </cfRule>
  </conditionalFormatting>
  <conditionalFormatting sqref="G15">
    <cfRule type="cellIs" priority="294" dxfId="2" operator="greaterThan" stopIfTrue="1">
      <formula>0</formula>
    </cfRule>
  </conditionalFormatting>
  <conditionalFormatting sqref="I64">
    <cfRule type="cellIs" priority="295" dxfId="2" operator="greaterThan" stopIfTrue="1">
      <formula>0</formula>
    </cfRule>
  </conditionalFormatting>
  <conditionalFormatting sqref="K64">
    <cfRule type="cellIs" priority="296" dxfId="2" operator="greaterThan" stopIfTrue="1">
      <formula>0</formula>
    </cfRule>
  </conditionalFormatting>
  <conditionalFormatting sqref="M64">
    <cfRule type="cellIs" priority="297" dxfId="2" operator="greaterThan" stopIfTrue="1">
      <formula>0</formula>
    </cfRule>
  </conditionalFormatting>
  <conditionalFormatting sqref="O64">
    <cfRule type="cellIs" priority="298" dxfId="2" operator="greaterThan" stopIfTrue="1">
      <formula>0</formula>
    </cfRule>
  </conditionalFormatting>
  <conditionalFormatting sqref="Q64">
    <cfRule type="cellIs" priority="299" dxfId="2" operator="greaterThan" stopIfTrue="1">
      <formula>0</formula>
    </cfRule>
  </conditionalFormatting>
  <conditionalFormatting sqref="S64">
    <cfRule type="cellIs" priority="300" dxfId="2" operator="greaterThan" stopIfTrue="1">
      <formula>0</formula>
    </cfRule>
  </conditionalFormatting>
  <conditionalFormatting sqref="U64">
    <cfRule type="cellIs" priority="301" dxfId="2" operator="greaterThan" stopIfTrue="1">
      <formula>0</formula>
    </cfRule>
  </conditionalFormatting>
  <conditionalFormatting sqref="W64">
    <cfRule type="cellIs" priority="302" dxfId="2" operator="greaterThan" stopIfTrue="1">
      <formula>0</formula>
    </cfRule>
  </conditionalFormatting>
  <conditionalFormatting sqref="Y64">
    <cfRule type="cellIs" priority="303" dxfId="2" operator="greaterThan" stopIfTrue="1">
      <formula>0</formula>
    </cfRule>
  </conditionalFormatting>
  <conditionalFormatting sqref="AA64">
    <cfRule type="cellIs" priority="304" dxfId="2" operator="greaterThan" stopIfTrue="1">
      <formula>0</formula>
    </cfRule>
  </conditionalFormatting>
  <conditionalFormatting sqref="AC64">
    <cfRule type="cellIs" priority="305" dxfId="2" operator="greaterThan" stopIfTrue="1">
      <formula>0</formula>
    </cfRule>
  </conditionalFormatting>
  <conditionalFormatting sqref="AE64">
    <cfRule type="cellIs" priority="306" dxfId="2" operator="greaterThan" stopIfTrue="1">
      <formula>0</formula>
    </cfRule>
  </conditionalFormatting>
  <conditionalFormatting sqref="AG64">
    <cfRule type="cellIs" priority="307" dxfId="2" operator="greaterThan" stopIfTrue="1">
      <formula>0</formula>
    </cfRule>
  </conditionalFormatting>
  <conditionalFormatting sqref="AI64">
    <cfRule type="cellIs" priority="308" dxfId="2" operator="greaterThan" stopIfTrue="1">
      <formula>0</formula>
    </cfRule>
  </conditionalFormatting>
  <conditionalFormatting sqref="I66">
    <cfRule type="cellIs" priority="309" dxfId="2" operator="greaterThan" stopIfTrue="1">
      <formula>0</formula>
    </cfRule>
  </conditionalFormatting>
  <conditionalFormatting sqref="K66">
    <cfRule type="cellIs" priority="310" dxfId="2" operator="greaterThan" stopIfTrue="1">
      <formula>0</formula>
    </cfRule>
  </conditionalFormatting>
  <conditionalFormatting sqref="M66">
    <cfRule type="cellIs" priority="311" dxfId="2" operator="greaterThan" stopIfTrue="1">
      <formula>0</formula>
    </cfRule>
  </conditionalFormatting>
  <conditionalFormatting sqref="O66">
    <cfRule type="cellIs" priority="312" dxfId="2" operator="greaterThan" stopIfTrue="1">
      <formula>0</formula>
    </cfRule>
  </conditionalFormatting>
  <conditionalFormatting sqref="Q66">
    <cfRule type="cellIs" priority="313" dxfId="2" operator="greaterThan" stopIfTrue="1">
      <formula>0</formula>
    </cfRule>
  </conditionalFormatting>
  <conditionalFormatting sqref="S66">
    <cfRule type="cellIs" priority="314" dxfId="2" operator="greaterThan" stopIfTrue="1">
      <formula>0</formula>
    </cfRule>
  </conditionalFormatting>
  <conditionalFormatting sqref="U66">
    <cfRule type="cellIs" priority="315" dxfId="2" operator="greaterThan" stopIfTrue="1">
      <formula>0</formula>
    </cfRule>
  </conditionalFormatting>
  <conditionalFormatting sqref="W66">
    <cfRule type="cellIs" priority="316" dxfId="2" operator="greaterThan" stopIfTrue="1">
      <formula>0</formula>
    </cfRule>
  </conditionalFormatting>
  <conditionalFormatting sqref="Y66">
    <cfRule type="cellIs" priority="317" dxfId="2" operator="greaterThan" stopIfTrue="1">
      <formula>0</formula>
    </cfRule>
  </conditionalFormatting>
  <conditionalFormatting sqref="AA66">
    <cfRule type="cellIs" priority="318" dxfId="2" operator="greaterThan" stopIfTrue="1">
      <formula>0</formula>
    </cfRule>
  </conditionalFormatting>
  <conditionalFormatting sqref="AC66">
    <cfRule type="cellIs" priority="319" dxfId="2" operator="greaterThan" stopIfTrue="1">
      <formula>0</formula>
    </cfRule>
  </conditionalFormatting>
  <conditionalFormatting sqref="AE66">
    <cfRule type="cellIs" priority="320" dxfId="2" operator="greaterThan" stopIfTrue="1">
      <formula>0</formula>
    </cfRule>
  </conditionalFormatting>
  <conditionalFormatting sqref="AG66">
    <cfRule type="cellIs" priority="321" dxfId="2" operator="greaterThan" stopIfTrue="1">
      <formula>0</formula>
    </cfRule>
  </conditionalFormatting>
  <conditionalFormatting sqref="AI66">
    <cfRule type="cellIs" priority="322" dxfId="2" operator="greaterThan" stopIfTrue="1">
      <formula>0</formula>
    </cfRule>
  </conditionalFormatting>
  <conditionalFormatting sqref="I68">
    <cfRule type="cellIs" priority="323" dxfId="2" operator="greaterThan" stopIfTrue="1">
      <formula>0</formula>
    </cfRule>
  </conditionalFormatting>
  <conditionalFormatting sqref="K68">
    <cfRule type="cellIs" priority="324" dxfId="2" operator="greaterThan" stopIfTrue="1">
      <formula>0</formula>
    </cfRule>
  </conditionalFormatting>
  <conditionalFormatting sqref="M68">
    <cfRule type="cellIs" priority="325" dxfId="2" operator="greaterThan" stopIfTrue="1">
      <formula>0</formula>
    </cfRule>
  </conditionalFormatting>
  <conditionalFormatting sqref="O68">
    <cfRule type="cellIs" priority="326" dxfId="2" operator="greaterThan" stopIfTrue="1">
      <formula>0</formula>
    </cfRule>
  </conditionalFormatting>
  <conditionalFormatting sqref="Q68">
    <cfRule type="cellIs" priority="327" dxfId="2" operator="greaterThan" stopIfTrue="1">
      <formula>0</formula>
    </cfRule>
  </conditionalFormatting>
  <conditionalFormatting sqref="S68">
    <cfRule type="cellIs" priority="328" dxfId="2" operator="greaterThan" stopIfTrue="1">
      <formula>0</formula>
    </cfRule>
  </conditionalFormatting>
  <conditionalFormatting sqref="U68">
    <cfRule type="cellIs" priority="329" dxfId="2" operator="greaterThan" stopIfTrue="1">
      <formula>0</formula>
    </cfRule>
  </conditionalFormatting>
  <conditionalFormatting sqref="W68">
    <cfRule type="cellIs" priority="330" dxfId="2" operator="greaterThan" stopIfTrue="1">
      <formula>0</formula>
    </cfRule>
  </conditionalFormatting>
  <conditionalFormatting sqref="Y68">
    <cfRule type="cellIs" priority="331" dxfId="2" operator="greaterThan" stopIfTrue="1">
      <formula>0</formula>
    </cfRule>
  </conditionalFormatting>
  <conditionalFormatting sqref="AA68">
    <cfRule type="cellIs" priority="332" dxfId="2" operator="greaterThan" stopIfTrue="1">
      <formula>0</formula>
    </cfRule>
  </conditionalFormatting>
  <conditionalFormatting sqref="AC68">
    <cfRule type="cellIs" priority="333" dxfId="2" operator="greaterThan" stopIfTrue="1">
      <formula>0</formula>
    </cfRule>
  </conditionalFormatting>
  <conditionalFormatting sqref="AE68">
    <cfRule type="cellIs" priority="334" dxfId="2" operator="greaterThan" stopIfTrue="1">
      <formula>0</formula>
    </cfRule>
  </conditionalFormatting>
  <conditionalFormatting sqref="AG68">
    <cfRule type="cellIs" priority="335" dxfId="2" operator="greaterThan" stopIfTrue="1">
      <formula>0</formula>
    </cfRule>
  </conditionalFormatting>
  <conditionalFormatting sqref="AI68">
    <cfRule type="cellIs" priority="336" dxfId="2" operator="greaterThan" stopIfTrue="1">
      <formula>0</formula>
    </cfRule>
  </conditionalFormatting>
  <conditionalFormatting sqref="E33">
    <cfRule type="cellIs" priority="337" dxfId="0" operator="greaterThan" stopIfTrue="1">
      <formula>0</formula>
    </cfRule>
  </conditionalFormatting>
  <conditionalFormatting sqref="E33">
    <cfRule type="cellIs" priority="338" dxfId="1" operator="equal" stopIfTrue="1">
      <formula>0</formula>
    </cfRule>
  </conditionalFormatting>
  <conditionalFormatting sqref="I33">
    <cfRule type="cellIs" priority="339" dxfId="2" operator="greaterThan" stopIfTrue="1">
      <formula>0</formula>
    </cfRule>
  </conditionalFormatting>
  <conditionalFormatting sqref="K33">
    <cfRule type="cellIs" priority="340" dxfId="2" operator="greaterThan" stopIfTrue="1">
      <formula>0</formula>
    </cfRule>
  </conditionalFormatting>
  <conditionalFormatting sqref="M33">
    <cfRule type="cellIs" priority="341" dxfId="2" operator="greaterThan" stopIfTrue="1">
      <formula>0</formula>
    </cfRule>
  </conditionalFormatting>
  <conditionalFormatting sqref="O33">
    <cfRule type="cellIs" priority="342" dxfId="2" operator="greaterThan" stopIfTrue="1">
      <formula>0</formula>
    </cfRule>
  </conditionalFormatting>
  <conditionalFormatting sqref="Q33">
    <cfRule type="cellIs" priority="343" dxfId="2" operator="greaterThan" stopIfTrue="1">
      <formula>0</formula>
    </cfRule>
  </conditionalFormatting>
  <conditionalFormatting sqref="S33">
    <cfRule type="cellIs" priority="344" dxfId="2" operator="greaterThan" stopIfTrue="1">
      <formula>0</formula>
    </cfRule>
  </conditionalFormatting>
  <conditionalFormatting sqref="U33">
    <cfRule type="cellIs" priority="345" dxfId="2" operator="greaterThan" stopIfTrue="1">
      <formula>0</formula>
    </cfRule>
  </conditionalFormatting>
  <conditionalFormatting sqref="W33">
    <cfRule type="cellIs" priority="346" dxfId="2" operator="greaterThan" stopIfTrue="1">
      <formula>0</formula>
    </cfRule>
  </conditionalFormatting>
  <conditionalFormatting sqref="Y33">
    <cfRule type="cellIs" priority="347" dxfId="2" operator="greaterThan" stopIfTrue="1">
      <formula>0</formula>
    </cfRule>
  </conditionalFormatting>
  <conditionalFormatting sqref="AA33">
    <cfRule type="cellIs" priority="348" dxfId="2" operator="greaterThan" stopIfTrue="1">
      <formula>0</formula>
    </cfRule>
  </conditionalFormatting>
  <conditionalFormatting sqref="AC33">
    <cfRule type="cellIs" priority="349" dxfId="2" operator="greaterThan" stopIfTrue="1">
      <formula>0</formula>
    </cfRule>
  </conditionalFormatting>
  <conditionalFormatting sqref="AE33">
    <cfRule type="cellIs" priority="350" dxfId="2" operator="greaterThan" stopIfTrue="1">
      <formula>0</formula>
    </cfRule>
  </conditionalFormatting>
  <conditionalFormatting sqref="AG33">
    <cfRule type="cellIs" priority="351" dxfId="2" operator="greaterThan" stopIfTrue="1">
      <formula>0</formula>
    </cfRule>
  </conditionalFormatting>
  <conditionalFormatting sqref="AI33">
    <cfRule type="cellIs" priority="352" dxfId="2" operator="greaterThan" stopIfTrue="1">
      <formula>0</formula>
    </cfRule>
  </conditionalFormatting>
  <conditionalFormatting sqref="G33">
    <cfRule type="cellIs" priority="353" dxfId="2" operator="greaterThan" stopIfTrue="1">
      <formula>0</formula>
    </cfRule>
  </conditionalFormatting>
  <conditionalFormatting sqref="J3">
    <cfRule type="cellIs" priority="354" dxfId="0" operator="greaterThan" stopIfTrue="1">
      <formula>0</formula>
    </cfRule>
  </conditionalFormatting>
  <conditionalFormatting sqref="L3">
    <cfRule type="cellIs" priority="355" dxfId="0" operator="greaterThan" stopIfTrue="1">
      <formula>0</formula>
    </cfRule>
  </conditionalFormatting>
  <conditionalFormatting sqref="N3">
    <cfRule type="cellIs" priority="356" dxfId="0" operator="greaterThan" stopIfTrue="1">
      <formula>0</formula>
    </cfRule>
  </conditionalFormatting>
  <conditionalFormatting sqref="P3">
    <cfRule type="cellIs" priority="357" dxfId="0" operator="greaterThan" stopIfTrue="1">
      <formula>0</formula>
    </cfRule>
  </conditionalFormatting>
  <conditionalFormatting sqref="R3">
    <cfRule type="cellIs" priority="358" dxfId="0" operator="greaterThan" stopIfTrue="1">
      <formula>0</formula>
    </cfRule>
  </conditionalFormatting>
  <conditionalFormatting sqref="T3">
    <cfRule type="cellIs" priority="359" dxfId="0" operator="greaterThan" stopIfTrue="1">
      <formula>0</formula>
    </cfRule>
  </conditionalFormatting>
  <conditionalFormatting sqref="V3">
    <cfRule type="cellIs" priority="360" dxfId="0" operator="greaterThan" stopIfTrue="1">
      <formula>0</formula>
    </cfRule>
  </conditionalFormatting>
  <conditionalFormatting sqref="X3">
    <cfRule type="cellIs" priority="361" dxfId="0" operator="greaterThan" stopIfTrue="1">
      <formula>0</formula>
    </cfRule>
  </conditionalFormatting>
  <conditionalFormatting sqref="Z3">
    <cfRule type="cellIs" priority="362" dxfId="0" operator="greaterThan" stopIfTrue="1">
      <formula>0</formula>
    </cfRule>
  </conditionalFormatting>
  <conditionalFormatting sqref="AB3">
    <cfRule type="cellIs" priority="363" dxfId="0" operator="greaterThan" stopIfTrue="1">
      <formula>0</formula>
    </cfRule>
  </conditionalFormatting>
  <conditionalFormatting sqref="AD3">
    <cfRule type="cellIs" priority="364" dxfId="0" operator="greaterThan" stopIfTrue="1">
      <formula>0</formula>
    </cfRule>
  </conditionalFormatting>
  <conditionalFormatting sqref="AF3">
    <cfRule type="cellIs" priority="365" dxfId="0" operator="greaterThan" stopIfTrue="1">
      <formula>0</formula>
    </cfRule>
  </conditionalFormatting>
  <conditionalFormatting sqref="AH3">
    <cfRule type="cellIs" priority="366" dxfId="0" operator="greaterThan" stopIfTrue="1">
      <formula>0</formula>
    </cfRule>
  </conditionalFormatting>
  <conditionalFormatting sqref="AJ3">
    <cfRule type="cellIs" priority="367" dxfId="0" operator="greaterThan" stopIfTrue="1">
      <formula>0</formula>
    </cfRule>
  </conditionalFormatting>
  <conditionalFormatting sqref="H3">
    <cfRule type="cellIs" priority="368" dxfId="0" operator="greaterThan" stopIfTrue="1">
      <formula>0</formula>
    </cfRule>
  </conditionalFormatting>
  <conditionalFormatting sqref="K5">
    <cfRule type="cellIs" priority="369" dxfId="2" operator="greaterThan" stopIfTrue="1">
      <formula>0</formula>
    </cfRule>
  </conditionalFormatting>
  <conditionalFormatting sqref="O5">
    <cfRule type="cellIs" priority="370" dxfId="2" operator="greaterThan" stopIfTrue="1">
      <formula>0</formula>
    </cfRule>
  </conditionalFormatting>
  <conditionalFormatting sqref="S5">
    <cfRule type="cellIs" priority="371" dxfId="2" operator="greaterThan" stopIfTrue="1">
      <formula>0</formula>
    </cfRule>
  </conditionalFormatting>
  <conditionalFormatting sqref="W5">
    <cfRule type="cellIs" priority="372" dxfId="2" operator="greaterThan" stopIfTrue="1">
      <formula>0</formula>
    </cfRule>
  </conditionalFormatting>
  <conditionalFormatting sqref="AA5">
    <cfRule type="cellIs" priority="373" dxfId="2" operator="greaterThan" stopIfTrue="1">
      <formula>0</formula>
    </cfRule>
  </conditionalFormatting>
  <conditionalFormatting sqref="AE5">
    <cfRule type="cellIs" priority="374" dxfId="2" operator="greaterThan" stopIfTrue="1">
      <formula>0</formula>
    </cfRule>
  </conditionalFormatting>
  <conditionalFormatting sqref="AI5">
    <cfRule type="cellIs" priority="375" dxfId="2" operator="greaterThan" stopIfTrue="1">
      <formula>0</formula>
    </cfRule>
  </conditionalFormatting>
  <conditionalFormatting sqref="C4">
    <cfRule type="cellIs" priority="376" dxfId="0" operator="greaterThan" stopIfTrue="1">
      <formula>0</formula>
    </cfRule>
  </conditionalFormatting>
  <conditionalFormatting sqref="G4">
    <cfRule type="cellIs" priority="377" dxfId="0" operator="greaterThan" stopIfTrue="1">
      <formula>0</formula>
    </cfRule>
  </conditionalFormatting>
  <conditionalFormatting sqref="I4">
    <cfRule type="cellIs" priority="378" dxfId="0" operator="greaterThan" stopIfTrue="1">
      <formula>0</formula>
    </cfRule>
  </conditionalFormatting>
  <conditionalFormatting sqref="K4">
    <cfRule type="cellIs" priority="379" dxfId="0" operator="greaterThan" stopIfTrue="1">
      <formula>0</formula>
    </cfRule>
  </conditionalFormatting>
  <conditionalFormatting sqref="M4">
    <cfRule type="cellIs" priority="380" dxfId="0" operator="greaterThan" stopIfTrue="1">
      <formula>0</formula>
    </cfRule>
  </conditionalFormatting>
  <conditionalFormatting sqref="O4">
    <cfRule type="cellIs" priority="381" dxfId="0" operator="greaterThan" stopIfTrue="1">
      <formula>0</formula>
    </cfRule>
  </conditionalFormatting>
  <conditionalFormatting sqref="Q4">
    <cfRule type="cellIs" priority="382" dxfId="0" operator="greaterThan" stopIfTrue="1">
      <formula>0</formula>
    </cfRule>
  </conditionalFormatting>
  <conditionalFormatting sqref="S4">
    <cfRule type="cellIs" priority="383" dxfId="0" operator="greaterThan" stopIfTrue="1">
      <formula>0</formula>
    </cfRule>
  </conditionalFormatting>
  <conditionalFormatting sqref="U4">
    <cfRule type="cellIs" priority="384" dxfId="0" operator="greaterThan" stopIfTrue="1">
      <formula>0</formula>
    </cfRule>
  </conditionalFormatting>
  <conditionalFormatting sqref="W4">
    <cfRule type="cellIs" priority="385" dxfId="0" operator="greaterThan" stopIfTrue="1">
      <formula>0</formula>
    </cfRule>
  </conditionalFormatting>
  <conditionalFormatting sqref="Y4">
    <cfRule type="cellIs" priority="386" dxfId="0" operator="greaterThan" stopIfTrue="1">
      <formula>0</formula>
    </cfRule>
  </conditionalFormatting>
  <conditionalFormatting sqref="AA4">
    <cfRule type="cellIs" priority="387" dxfId="0" operator="greaterThan" stopIfTrue="1">
      <formula>0</formula>
    </cfRule>
  </conditionalFormatting>
  <conditionalFormatting sqref="AC4">
    <cfRule type="cellIs" priority="388" dxfId="0" operator="greaterThan" stopIfTrue="1">
      <formula>0</formula>
    </cfRule>
  </conditionalFormatting>
  <conditionalFormatting sqref="AE4">
    <cfRule type="cellIs" priority="389" dxfId="0" operator="greaterThan" stopIfTrue="1">
      <formula>0</formula>
    </cfRule>
  </conditionalFormatting>
  <conditionalFormatting sqref="AG4">
    <cfRule type="cellIs" priority="390" dxfId="0" operator="greaterThan" stopIfTrue="1">
      <formula>0</formula>
    </cfRule>
  </conditionalFormatting>
  <conditionalFormatting sqref="AI4">
    <cfRule type="cellIs" priority="391" dxfId="0" operator="greaterThan" stopIfTrue="1">
      <formula>0</formula>
    </cfRule>
  </conditionalFormatting>
  <conditionalFormatting sqref="E4">
    <cfRule type="cellIs" priority="392" dxfId="0" operator="greaterThan" stopIfTrue="1">
      <formula>0</formula>
    </cfRule>
  </conditionalFormatting>
  <conditionalFormatting sqref="E34">
    <cfRule type="cellIs" priority="393" dxfId="0" operator="greaterThan" stopIfTrue="1">
      <formula>0</formula>
    </cfRule>
  </conditionalFormatting>
  <conditionalFormatting sqref="E34">
    <cfRule type="cellIs" priority="394" dxfId="1" operator="equal" stopIfTrue="1">
      <formula>0</formula>
    </cfRule>
  </conditionalFormatting>
  <conditionalFormatting sqref="I30:I31">
    <cfRule type="cellIs" priority="395" dxfId="2" operator="greaterThan" stopIfTrue="1">
      <formula>0</formula>
    </cfRule>
  </conditionalFormatting>
  <conditionalFormatting sqref="K30:K31">
    <cfRule type="cellIs" priority="396" dxfId="2" operator="greaterThan" stopIfTrue="1">
      <formula>0</formula>
    </cfRule>
  </conditionalFormatting>
  <conditionalFormatting sqref="M30:M31">
    <cfRule type="cellIs" priority="397" dxfId="2" operator="greaterThan" stopIfTrue="1">
      <formula>0</formula>
    </cfRule>
  </conditionalFormatting>
  <conditionalFormatting sqref="O30:O31">
    <cfRule type="cellIs" priority="398" dxfId="2" operator="greaterThan" stopIfTrue="1">
      <formula>0</formula>
    </cfRule>
  </conditionalFormatting>
  <conditionalFormatting sqref="Q30:Q31">
    <cfRule type="cellIs" priority="399" dxfId="2" operator="greaterThan" stopIfTrue="1">
      <formula>0</formula>
    </cfRule>
  </conditionalFormatting>
  <conditionalFormatting sqref="S30:S31">
    <cfRule type="cellIs" priority="400" dxfId="2" operator="greaterThan" stopIfTrue="1">
      <formula>0</formula>
    </cfRule>
  </conditionalFormatting>
  <conditionalFormatting sqref="U30:U31">
    <cfRule type="cellIs" priority="401" dxfId="2" operator="greaterThan" stopIfTrue="1">
      <formula>0</formula>
    </cfRule>
  </conditionalFormatting>
  <conditionalFormatting sqref="W30:W31">
    <cfRule type="cellIs" priority="402" dxfId="2" operator="greaterThan" stopIfTrue="1">
      <formula>0</formula>
    </cfRule>
  </conditionalFormatting>
  <conditionalFormatting sqref="Y30:Y31">
    <cfRule type="cellIs" priority="403" dxfId="2" operator="greaterThan" stopIfTrue="1">
      <formula>0</formula>
    </cfRule>
  </conditionalFormatting>
  <conditionalFormatting sqref="AA30:AA31">
    <cfRule type="cellIs" priority="404" dxfId="2" operator="greaterThan" stopIfTrue="1">
      <formula>0</formula>
    </cfRule>
  </conditionalFormatting>
  <conditionalFormatting sqref="AC30:AC31">
    <cfRule type="cellIs" priority="405" dxfId="2" operator="greaterThan" stopIfTrue="1">
      <formula>0</formula>
    </cfRule>
  </conditionalFormatting>
  <conditionalFormatting sqref="AE30:AE31">
    <cfRule type="cellIs" priority="406" dxfId="2" operator="greaterThan" stopIfTrue="1">
      <formula>0</formula>
    </cfRule>
  </conditionalFormatting>
  <conditionalFormatting sqref="AG30:AG31">
    <cfRule type="cellIs" priority="407" dxfId="2" operator="greaterThan" stopIfTrue="1">
      <formula>0</formula>
    </cfRule>
  </conditionalFormatting>
  <conditionalFormatting sqref="AI30:AI31">
    <cfRule type="cellIs" priority="408" dxfId="2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"/>
  <sheetViews>
    <sheetView workbookViewId="0" topLeftCell="A1">
      <selection activeCell="A1" sqref="A1"/>
    </sheetView>
  </sheetViews>
  <sheetFormatPr defaultColWidth="15.00390625" defaultRowHeight="15" customHeight="1"/>
  <cols>
    <col min="1" max="6" width="7.50390625" style="0" customWidth="1"/>
    <col min="7" max="26" width="7.625" style="0" customWidth="1"/>
    <col min="27" max="16384" width="15.125" style="0" customWidth="1"/>
  </cols>
  <sheetData>
    <row r="1" spans="1:26" ht="12.75" customHeight="1">
      <c r="A1" s="89"/>
      <c r="B1" s="89"/>
      <c r="C1" s="89"/>
      <c r="D1" s="89"/>
      <c r="E1" s="89"/>
      <c r="F1" s="8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2017-01-22T14:28:18Z</dcterms:modified>
  <cp:category/>
  <cp:version/>
  <cp:contentType/>
  <cp:contentStatus/>
  <cp:revision>4</cp:revision>
</cp:coreProperties>
</file>