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workbookProtection lockWindows="1"/>
  <bookViews>
    <workbookView xWindow="0" yWindow="0" windowWidth="19200" windowHeight="7050" tabRatio="990"/>
  </bookViews>
  <sheets>
    <sheet name="Hoja1" sheetId="1" r:id="rId1"/>
  </sheets>
  <definedNames>
    <definedName name="_xlnm._FilterDatabase" localSheetId="0">Hoja1!$A$8:$AL$91</definedName>
    <definedName name="_FilterDatabase_0" localSheetId="0">Hoja1!$A$8:$AL$91</definedName>
    <definedName name="_FilterDatabase_0_0" localSheetId="0">Hoja1!$A$8:$AL$90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8" i="1" l="1"/>
  <c r="AT96" i="1"/>
  <c r="AR96" i="1"/>
  <c r="AP96" i="1"/>
  <c r="AN96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E96" i="1"/>
  <c r="F96" i="1" s="1"/>
  <c r="AT95" i="1"/>
  <c r="AR95" i="1"/>
  <c r="AP95" i="1"/>
  <c r="AN95" i="1"/>
  <c r="AL95" i="1"/>
  <c r="AJ95" i="1"/>
  <c r="AH95" i="1"/>
  <c r="AF95" i="1"/>
  <c r="AD95" i="1"/>
  <c r="AB95" i="1"/>
  <c r="Z95" i="1"/>
  <c r="X95" i="1"/>
  <c r="V95" i="1"/>
  <c r="T95" i="1"/>
  <c r="R95" i="1"/>
  <c r="P95" i="1"/>
  <c r="N95" i="1"/>
  <c r="L95" i="1"/>
  <c r="J95" i="1"/>
  <c r="H95" i="1"/>
  <c r="E95" i="1"/>
  <c r="F95" i="1" s="1"/>
  <c r="AT94" i="1"/>
  <c r="AR94" i="1"/>
  <c r="AP94" i="1"/>
  <c r="AN94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E94" i="1"/>
  <c r="F94" i="1" s="1"/>
  <c r="AT93" i="1"/>
  <c r="AR93" i="1"/>
  <c r="AP93" i="1"/>
  <c r="AN93" i="1"/>
  <c r="AL93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E93" i="1"/>
  <c r="F93" i="1" s="1"/>
  <c r="AT92" i="1"/>
  <c r="AR92" i="1"/>
  <c r="AP92" i="1"/>
  <c r="AN92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E92" i="1"/>
  <c r="F92" i="1" s="1"/>
  <c r="AT91" i="1"/>
  <c r="AR91" i="1"/>
  <c r="AP91" i="1"/>
  <c r="AN91" i="1"/>
  <c r="AL91" i="1"/>
  <c r="AJ91" i="1"/>
  <c r="AH91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F91" i="1"/>
  <c r="E91" i="1"/>
  <c r="AT90" i="1"/>
  <c r="AR90" i="1"/>
  <c r="AP90" i="1"/>
  <c r="AN90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E90" i="1"/>
  <c r="F90" i="1" s="1"/>
  <c r="AT89" i="1"/>
  <c r="AR89" i="1"/>
  <c r="AP89" i="1"/>
  <c r="AN89" i="1"/>
  <c r="AL89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E89" i="1"/>
  <c r="F89" i="1" s="1"/>
  <c r="AT88" i="1"/>
  <c r="AR88" i="1"/>
  <c r="AP88" i="1"/>
  <c r="AN88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E88" i="1"/>
  <c r="F88" i="1" s="1"/>
  <c r="AT87" i="1"/>
  <c r="AR87" i="1"/>
  <c r="AP87" i="1"/>
  <c r="AN87" i="1"/>
  <c r="AL87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E87" i="1"/>
  <c r="F87" i="1" s="1"/>
  <c r="AT86" i="1"/>
  <c r="AR86" i="1"/>
  <c r="AP86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AT85" i="1"/>
  <c r="AR85" i="1"/>
  <c r="AP85" i="1"/>
  <c r="AN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E85" i="1"/>
  <c r="F85" i="1" s="1"/>
  <c r="AT84" i="1"/>
  <c r="AR84" i="1"/>
  <c r="AP84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E84" i="1"/>
  <c r="F84" i="1" s="1"/>
  <c r="AT83" i="1"/>
  <c r="AR83" i="1"/>
  <c r="AP83" i="1"/>
  <c r="AN83" i="1"/>
  <c r="AL83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E83" i="1"/>
  <c r="F83" i="1" s="1"/>
  <c r="AT82" i="1"/>
  <c r="AR82" i="1"/>
  <c r="AP82" i="1"/>
  <c r="AN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E82" i="1"/>
  <c r="F82" i="1" s="1"/>
  <c r="AT81" i="1"/>
  <c r="AR81" i="1"/>
  <c r="AP81" i="1"/>
  <c r="AN81" i="1"/>
  <c r="AL81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E81" i="1"/>
  <c r="F81" i="1" s="1"/>
  <c r="AT80" i="1"/>
  <c r="AR80" i="1"/>
  <c r="AP80" i="1"/>
  <c r="AN80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E80" i="1"/>
  <c r="F80" i="1" s="1"/>
  <c r="AT79" i="1"/>
  <c r="AR79" i="1"/>
  <c r="AP79" i="1"/>
  <c r="AN79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E79" i="1"/>
  <c r="AT78" i="1"/>
  <c r="AR78" i="1"/>
  <c r="AP78" i="1"/>
  <c r="AN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E78" i="1"/>
  <c r="F78" i="1" s="1"/>
  <c r="AT77" i="1"/>
  <c r="AR77" i="1"/>
  <c r="AP77" i="1"/>
  <c r="AN77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E77" i="1"/>
  <c r="F77" i="1" s="1"/>
  <c r="AT76" i="1"/>
  <c r="AR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E76" i="1"/>
  <c r="AT75" i="1"/>
  <c r="AR75" i="1"/>
  <c r="AP75" i="1"/>
  <c r="AN75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E75" i="1"/>
  <c r="F75" i="1" s="1"/>
  <c r="AT74" i="1"/>
  <c r="AR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E74" i="1"/>
  <c r="F74" i="1" s="1"/>
  <c r="AT73" i="1"/>
  <c r="AR73" i="1"/>
  <c r="AP73" i="1"/>
  <c r="AN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E73" i="1"/>
  <c r="F73" i="1" s="1"/>
  <c r="AT72" i="1"/>
  <c r="AR72" i="1"/>
  <c r="AP72" i="1"/>
  <c r="AN72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E72" i="1"/>
  <c r="F72" i="1" s="1"/>
  <c r="AT71" i="1"/>
  <c r="AR71" i="1"/>
  <c r="AP71" i="1"/>
  <c r="AN71" i="1"/>
  <c r="AL71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E71" i="1"/>
  <c r="AT70" i="1"/>
  <c r="AR70" i="1"/>
  <c r="AP70" i="1"/>
  <c r="AN70" i="1"/>
  <c r="AL70" i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E70" i="1"/>
  <c r="F70" i="1" s="1"/>
  <c r="AT69" i="1"/>
  <c r="AR69" i="1"/>
  <c r="AP69" i="1"/>
  <c r="AN69" i="1"/>
  <c r="AL69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E69" i="1"/>
  <c r="F69" i="1" s="1"/>
  <c r="AT68" i="1"/>
  <c r="AR68" i="1"/>
  <c r="AP68" i="1"/>
  <c r="AN68" i="1"/>
  <c r="AL68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AT67" i="1"/>
  <c r="AR67" i="1"/>
  <c r="AP67" i="1"/>
  <c r="AN67" i="1"/>
  <c r="AL67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E67" i="1"/>
  <c r="F67" i="1" s="1"/>
  <c r="AT66" i="1"/>
  <c r="AR66" i="1"/>
  <c r="AP66" i="1"/>
  <c r="AN66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E66" i="1"/>
  <c r="F66" i="1" s="1"/>
  <c r="AT65" i="1"/>
  <c r="AR65" i="1"/>
  <c r="AP65" i="1"/>
  <c r="AN65" i="1"/>
  <c r="AL65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E65" i="1"/>
  <c r="AT64" i="1"/>
  <c r="AR64" i="1"/>
  <c r="AP64" i="1"/>
  <c r="AN64" i="1"/>
  <c r="AL64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T63" i="1"/>
  <c r="AR63" i="1"/>
  <c r="AP63" i="1"/>
  <c r="AN63" i="1"/>
  <c r="AL63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E63" i="1"/>
  <c r="F63" i="1" s="1"/>
  <c r="AT62" i="1"/>
  <c r="AR62" i="1"/>
  <c r="AP62" i="1"/>
  <c r="AN62" i="1"/>
  <c r="AL62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E62" i="1"/>
  <c r="AT61" i="1"/>
  <c r="AR61" i="1"/>
  <c r="AP61" i="1"/>
  <c r="AN61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AT60" i="1"/>
  <c r="AR60" i="1"/>
  <c r="AP60" i="1"/>
  <c r="AN60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E60" i="1"/>
  <c r="F60" i="1" s="1"/>
  <c r="AT59" i="1"/>
  <c r="AR59" i="1"/>
  <c r="AP59" i="1"/>
  <c r="AN59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E59" i="1"/>
  <c r="F59" i="1" s="1"/>
  <c r="AT58" i="1"/>
  <c r="AR58" i="1"/>
  <c r="AP58" i="1"/>
  <c r="AN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E58" i="1"/>
  <c r="F58" i="1" s="1"/>
  <c r="AT57" i="1"/>
  <c r="AR57" i="1"/>
  <c r="AP57" i="1"/>
  <c r="AN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E57" i="1"/>
  <c r="F57" i="1" s="1"/>
  <c r="AT56" i="1"/>
  <c r="AR56" i="1"/>
  <c r="AP56" i="1"/>
  <c r="AN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E56" i="1"/>
  <c r="F56" i="1" s="1"/>
  <c r="AT55" i="1"/>
  <c r="AR55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E55" i="1"/>
  <c r="F55" i="1" s="1"/>
  <c r="AT54" i="1"/>
  <c r="AR54" i="1"/>
  <c r="AP54" i="1"/>
  <c r="AN54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E54" i="1"/>
  <c r="F54" i="1" s="1"/>
  <c r="AT53" i="1"/>
  <c r="AR53" i="1"/>
  <c r="AP53" i="1"/>
  <c r="AN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E53" i="1"/>
  <c r="F53" i="1" s="1"/>
  <c r="AT52" i="1"/>
  <c r="AR52" i="1"/>
  <c r="AP52" i="1"/>
  <c r="AN52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E52" i="1"/>
  <c r="F52" i="1" s="1"/>
  <c r="AT51" i="1"/>
  <c r="AR51" i="1"/>
  <c r="AP51" i="1"/>
  <c r="AN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E51" i="1"/>
  <c r="AT50" i="1"/>
  <c r="AR50" i="1"/>
  <c r="AP50" i="1"/>
  <c r="AN5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E50" i="1"/>
  <c r="F50" i="1" s="1"/>
  <c r="AT49" i="1"/>
  <c r="AR49" i="1"/>
  <c r="AP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E49" i="1"/>
  <c r="F49" i="1" s="1"/>
  <c r="AT48" i="1"/>
  <c r="AR48" i="1"/>
  <c r="AP48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AT47" i="1"/>
  <c r="AR47" i="1"/>
  <c r="AP47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E47" i="1"/>
  <c r="F47" i="1" s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E46" i="1"/>
  <c r="F46" i="1" s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E45" i="1"/>
  <c r="F45" i="1" s="1"/>
  <c r="AT44" i="1"/>
  <c r="AR44" i="1"/>
  <c r="AP44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E44" i="1"/>
  <c r="F44" i="1" s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E43" i="1"/>
  <c r="F43" i="1" s="1"/>
  <c r="AT42" i="1"/>
  <c r="AR42" i="1"/>
  <c r="AP42" i="1"/>
  <c r="AN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E42" i="1"/>
  <c r="F42" i="1" s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E41" i="1"/>
  <c r="F41" i="1" s="1"/>
  <c r="AT40" i="1"/>
  <c r="AR40" i="1"/>
  <c r="AP40" i="1"/>
  <c r="AN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E39" i="1"/>
  <c r="F39" i="1" s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E38" i="1"/>
  <c r="F38" i="1" s="1"/>
  <c r="AT37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E37" i="1"/>
  <c r="F37" i="1" s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E36" i="1"/>
  <c r="F36" i="1" s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E35" i="1"/>
  <c r="F35" i="1" s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E34" i="1"/>
  <c r="F34" i="1" s="1"/>
  <c r="AT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E33" i="1"/>
  <c r="F33" i="1" s="1"/>
  <c r="AT32" i="1"/>
  <c r="AR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E32" i="1"/>
  <c r="F32" i="1" s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E31" i="1"/>
  <c r="F31" i="1" s="1"/>
  <c r="AT30" i="1"/>
  <c r="AR30" i="1"/>
  <c r="AP30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E29" i="1"/>
  <c r="F29" i="1" s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E27" i="1"/>
  <c r="F27" i="1" s="1"/>
  <c r="T26" i="1"/>
  <c r="E26" i="1"/>
  <c r="F26" i="1" s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E25" i="1"/>
  <c r="T24" i="1"/>
  <c r="E24" i="1"/>
  <c r="F24" i="1" s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E23" i="1"/>
  <c r="F23" i="1" s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E22" i="1"/>
  <c r="F22" i="1" s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E21" i="1"/>
  <c r="F21" i="1" s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E20" i="1"/>
  <c r="F20" i="1" s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E19" i="1"/>
  <c r="F19" i="1" s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E18" i="1"/>
  <c r="F18" i="1" s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E16" i="1"/>
  <c r="F16" i="1" s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E15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E14" i="1"/>
  <c r="F14" i="1" s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E13" i="1"/>
  <c r="F13" i="1" s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E12" i="1"/>
  <c r="F12" i="1" s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E11" i="1"/>
  <c r="F11" i="1" s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E10" i="1"/>
  <c r="F10" i="1" s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E8" i="1"/>
  <c r="F8" i="1" s="1"/>
  <c r="AT7" i="1"/>
  <c r="AR7" i="1"/>
  <c r="AP7" i="1"/>
  <c r="AN7" i="1"/>
  <c r="AL7" i="1"/>
  <c r="AL3" i="1" s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E7" i="1"/>
  <c r="F7" i="1" s="1"/>
  <c r="AT6" i="1"/>
  <c r="AR6" i="1"/>
  <c r="AP6" i="1"/>
  <c r="AN6" i="1"/>
  <c r="AL6" i="1"/>
  <c r="AJ6" i="1"/>
  <c r="AH6" i="1"/>
  <c r="AF6" i="1"/>
  <c r="AF3" i="1" s="1"/>
  <c r="AD6" i="1"/>
  <c r="AB6" i="1"/>
  <c r="Z6" i="1"/>
  <c r="X6" i="1"/>
  <c r="V6" i="1"/>
  <c r="T6" i="1"/>
  <c r="R6" i="1"/>
  <c r="P6" i="1"/>
  <c r="N6" i="1"/>
  <c r="L6" i="1"/>
  <c r="J6" i="1"/>
  <c r="H6" i="1"/>
  <c r="E6" i="1"/>
  <c r="F6" i="1" s="1"/>
  <c r="V3" i="1"/>
  <c r="L3" i="1" l="1"/>
  <c r="AB3" i="1"/>
  <c r="AR3" i="1"/>
  <c r="X3" i="1"/>
  <c r="AN3" i="1"/>
  <c r="T3" i="1"/>
  <c r="AJ3" i="1"/>
  <c r="R3" i="1"/>
  <c r="AH3" i="1"/>
  <c r="N3" i="1"/>
  <c r="AD3" i="1"/>
  <c r="AT3" i="1"/>
  <c r="Z3" i="1"/>
  <c r="AP3" i="1"/>
  <c r="P3" i="1"/>
  <c r="J3" i="1"/>
  <c r="H3" i="1"/>
  <c r="F3" i="1"/>
</calcChain>
</file>

<file path=xl/sharedStrings.xml><?xml version="1.0" encoding="utf-8"?>
<sst xmlns="http://schemas.openxmlformats.org/spreadsheetml/2006/main" count="245" uniqueCount="143">
  <si>
    <t>Reparto semana del 29 de marzo (cierra el lunes 22 de marzo)
Por mensajería</t>
  </si>
  <si>
    <t>Rellenad unícamente las columnas de Cuánto quieres.</t>
  </si>
  <si>
    <t>Total pedido (no rellenéis esta columna)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</si>
  <si>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</si>
  <si>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</si>
  <si>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</si>
  <si>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</si>
  <si>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</si>
  <si>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</si>
  <si>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</si>
  <si>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</si>
  <si>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</si>
  <si>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</si>
  <si>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</si>
  <si>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</si>
  <si>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</si>
  <si>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</si>
  <si>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</si>
  <si>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PRODUCTO</t>
  </si>
  <si>
    <t>g ó ml</t>
  </si>
  <si>
    <t>€</t>
  </si>
  <si>
    <t>Cuánto quieres</t>
  </si>
  <si>
    <t>Cuanto pagas</t>
  </si>
  <si>
    <t>Pedido mínimo 50€. Si no llegáis, contactadnos</t>
  </si>
  <si>
    <t>Totales</t>
  </si>
  <si>
    <t>FRUTA</t>
  </si>
  <si>
    <t>Agranda la Olla</t>
  </si>
  <si>
    <t>Higo seco</t>
  </si>
  <si>
    <t>1kg</t>
  </si>
  <si>
    <t>10kg</t>
  </si>
  <si>
    <t>Ciruelas secas enteras</t>
  </si>
  <si>
    <t>500g</t>
  </si>
  <si>
    <t>CONSERVAS</t>
  </si>
  <si>
    <t>Vinagre de cereza y vino</t>
  </si>
  <si>
    <t>250ml</t>
  </si>
  <si>
    <t>Vinagre de ciruela</t>
  </si>
  <si>
    <t>Tomate frito</t>
  </si>
  <si>
    <t>370g</t>
  </si>
  <si>
    <t>Ketchup</t>
  </si>
  <si>
    <t>228ml</t>
  </si>
  <si>
    <t>La Invierna</t>
  </si>
  <si>
    <t>Pimentón dulce</t>
  </si>
  <si>
    <t>100g</t>
  </si>
  <si>
    <t>1 kg</t>
  </si>
  <si>
    <t>MERMELADAS Y MELAZAS</t>
  </si>
  <si>
    <t>Mermelada de cereza</t>
  </si>
  <si>
    <t>Mermelada de ciruela</t>
  </si>
  <si>
    <t>Mermelada de frambuesa</t>
  </si>
  <si>
    <t>Mermelada de mora</t>
  </si>
  <si>
    <t>Mermelada de arándanos</t>
  </si>
  <si>
    <t>Jalea de naranja</t>
  </si>
  <si>
    <t>Mermelada de cereza sin azúcar</t>
  </si>
  <si>
    <t>Mermelada de higo y ciruela sin azúcar</t>
  </si>
  <si>
    <t>Mermelada de mora sin azúcar</t>
  </si>
  <si>
    <t>Crema de castaña</t>
  </si>
  <si>
    <t>BEBIDAS</t>
  </si>
  <si>
    <t>Zumo de cereza</t>
  </si>
  <si>
    <t>750ml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</si>
  <si>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</si>
  <si>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</si>
  <si>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</si>
  <si>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</si>
  <si>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</si>
  <si>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</si>
  <si>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</si>
  <si>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</si>
  <si>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</si>
  <si>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</si>
  <si>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</si>
  <si>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</si>
  <si>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</si>
  <si>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</si>
  <si>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</t>
  </si>
  <si>
    <t>Bálsamo labial regenerante (cantueso y llantén) Barra</t>
  </si>
  <si>
    <t>Bálsamo labial vegano (cacao, oliva y ricino) Barra</t>
  </si>
  <si>
    <t>Stick de árnica para golpes y contusiones</t>
  </si>
  <si>
    <t>Bálsamo inmunidad-vías respiratorias</t>
  </si>
  <si>
    <t>35ml</t>
  </si>
  <si>
    <t>Pintura de cara para niñ@s (3 colores)</t>
  </si>
  <si>
    <t>3x5g</t>
  </si>
  <si>
    <t>Pintura de cara para niñ@s (5 colores)</t>
  </si>
  <si>
    <t>5x5g</t>
  </si>
  <si>
    <t>UNGÜENTOS Y ACEITES</t>
  </si>
  <si>
    <t>Aceite hidratante para bebés y niñ@s (baño y masaje)</t>
  </si>
  <si>
    <t>60ml</t>
  </si>
  <si>
    <t>Alcohol de romero</t>
  </si>
  <si>
    <t>100ml</t>
  </si>
  <si>
    <t>Aceite de hipérico</t>
  </si>
  <si>
    <t>15ml</t>
  </si>
  <si>
    <t>Tintura de hipérico</t>
  </si>
  <si>
    <t>Tintura de caléndula</t>
  </si>
  <si>
    <t>Tintura de árnica</t>
  </si>
  <si>
    <t>Tintura de equinácea</t>
  </si>
  <si>
    <t>Exfoliante de azúcar al aceite de almendras</t>
  </si>
  <si>
    <t>230g</t>
  </si>
  <si>
    <t>Foundant de aceite Oliva</t>
  </si>
  <si>
    <t>50g</t>
  </si>
  <si>
    <t>Manteca de zanahoria (preparación al sol)</t>
  </si>
  <si>
    <t>Aceite de masaje relajante</t>
  </si>
  <si>
    <t>60 ml</t>
  </si>
  <si>
    <t>Aceite de masaje sensual</t>
  </si>
  <si>
    <t>PASTAS DE DIENTES</t>
  </si>
  <si>
    <t>Pasta de dientes</t>
  </si>
  <si>
    <t>Pasta de dientes infantil</t>
  </si>
  <si>
    <t>40ml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</si>
  <si>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</si>
  <si>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</si>
  <si>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</si>
  <si>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</si>
  <si>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</si>
  <si>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</si>
  <si>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</si>
  <si>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</si>
  <si>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</si>
  <si>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sólido de ortiga y romero</t>
  </si>
  <si>
    <t>50 g</t>
  </si>
  <si>
    <t>Champú sólido de arcilla roja para cabello graso</t>
  </si>
  <si>
    <t>Champú bebes y niños</t>
  </si>
  <si>
    <t>125ml</t>
  </si>
  <si>
    <t>Champú antipiojos</t>
  </si>
  <si>
    <t>Gel bebes y niños</t>
  </si>
  <si>
    <t>Gel de avena y lavanda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</si>
  <si>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</si>
  <si>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</si>
  <si>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</si>
  <si>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</si>
  <si>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</si>
  <si>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</si>
  <si>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</si>
  <si>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</si>
  <si>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</si>
  <si>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</si>
  <si>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</si>
  <si>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</si>
  <si>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</si>
  <si>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Pomada de pañal de caléndula e hipérico</t>
  </si>
  <si>
    <t>Crema de manos con aloe vera</t>
  </si>
  <si>
    <t>Crema de pies con aloe vera</t>
  </si>
  <si>
    <t>salvia</t>
  </si>
  <si>
    <t>román</t>
  </si>
  <si>
    <t>sonia</t>
  </si>
  <si>
    <t>carmelina</t>
  </si>
  <si>
    <t>almu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</si>
</sst>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0000"/>
    <numFmt numFmtId="165" formatCode="#,##0.00\ [$€-C0A];[Red]\-#,##0.00\ [$€-C0A]"/>
    <numFmt numFmtId="166" formatCode="#"/>
  </numFmts>
  <fonts count="7">
    <font>
      <sz val="10"/>
      <color rgb="FF000000"/>
      <name val="Sans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165" fontId="1" fillId="4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 applyProtection="1">
      <alignment vertical="center" wrapText="1"/>
      <protection locked="0"/>
    </xf>
    <xf numFmtId="4" fontId="1" fillId="5" borderId="0" xfId="0" applyNumberFormat="1" applyFont="1" applyFill="1" applyBorder="1" applyAlignment="1" applyProtection="1">
      <alignment vertical="center" wrapText="1"/>
      <protection locked="0"/>
    </xf>
    <xf numFmtId="4" fontId="1" fillId="5" borderId="0" xfId="0" applyNumberFormat="1" applyFont="1" applyFill="1" applyAlignment="1" applyProtection="1">
      <alignment vertical="center" wrapText="1"/>
      <protection locked="0"/>
    </xf>
    <xf numFmtId="0" fontId="1" fillId="5" borderId="0" xfId="0" applyFont="1" applyFill="1"/>
    <xf numFmtId="4" fontId="3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 applyProtection="1">
      <alignment vertical="center" wrapText="1"/>
      <protection locked="0"/>
    </xf>
    <xf numFmtId="4" fontId="4" fillId="6" borderId="2" xfId="0" applyNumberFormat="1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166" fontId="1" fillId="2" borderId="2" xfId="0" applyNumberFormat="1" applyFont="1" applyFill="1" applyBorder="1" applyAlignment="1" applyProtection="1">
      <alignment vertical="center" wrapText="1"/>
      <protection locked="0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166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4" fontId="6" fillId="0" borderId="9" xfId="0" applyNumberFormat="1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35"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  <dxf>
      <font>
        <color rgb="FF000000"/>
        <name val="Sans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6"/>
  <sheetViews>
    <sheetView windowProtection="1" tabSelected="1" zoomScale="120" zoomScaleNormal="120" workbookViewId="0">
      <pane xSplit="4" ySplit="1" topLeftCell="E88" activePane="bottomRight" state="frozen"/>
      <selection pane="topRight" activeCell="E1" sqref="E1"/>
      <selection pane="bottomLeft" activeCell="A12" sqref="A12"/>
      <selection pane="bottomRight" activeCell="O82" sqref="O82"/>
    </sheetView>
  </sheetViews>
  <sheetFormatPr baseColWidth="10" defaultColWidth="8.7265625" defaultRowHeight="12.5"/>
  <cols>
    <col min="1" max="1" width="13" style="1"/>
    <col min="2" max="2" width="40.1796875" style="2"/>
    <col min="3" max="4" width="5.26953125" style="1"/>
    <col min="5" max="5" width="9.7265625" style="1"/>
    <col min="6" max="6" width="7.26953125" style="1"/>
    <col min="7" max="7" width="5.26953125" style="1"/>
    <col min="8" max="8" width="8" style="1" customWidth="1"/>
    <col min="9" max="46" width="5.26953125" style="1"/>
    <col min="47" max="1022" width="6.7265625" style="1"/>
    <col min="1023" max="1025" width="7.453125"/>
  </cols>
  <sheetData>
    <row r="1" spans="1:1024" ht="69.75" customHeight="1">
      <c r="A1" s="57" t="s">
        <v>0</v>
      </c>
      <c r="B1" s="57"/>
      <c r="C1" s="58" t="s">
        <v>1</v>
      </c>
      <c r="D1" s="58"/>
      <c r="E1" s="4" t="s">
        <v>2</v>
      </c>
      <c r="F1" s="4"/>
      <c r="G1" s="59" t="s">
        <v>138</v>
      </c>
      <c r="H1" s="59"/>
      <c r="I1" s="59" t="s">
        <v>139</v>
      </c>
      <c r="J1" s="59"/>
      <c r="K1" s="59" t="s">
        <v>140</v>
      </c>
      <c r="L1" s="59"/>
      <c r="M1" s="59" t="s">
        <v>141</v>
      </c>
      <c r="N1" s="59"/>
      <c r="O1" s="59" t="s">
        <v>142</v>
      </c>
      <c r="P1" s="59"/>
      <c r="Q1" s="59" t="s">
        <v>3</v>
      </c>
      <c r="R1" s="59"/>
      <c r="S1" s="59" t="s">
        <v>4</v>
      </c>
      <c r="T1" s="59"/>
      <c r="U1" s="59" t="s">
        <v>5</v>
      </c>
      <c r="V1" s="59"/>
      <c r="W1" s="59" t="s">
        <v>6</v>
      </c>
      <c r="X1" s="59"/>
      <c r="Y1" s="59" t="s">
        <v>7</v>
      </c>
      <c r="Z1" s="59"/>
      <c r="AA1" s="59" t="s">
        <v>8</v>
      </c>
      <c r="AB1" s="59"/>
      <c r="AC1" s="59" t="s">
        <v>9</v>
      </c>
      <c r="AD1" s="59"/>
      <c r="AE1" s="59" t="s">
        <v>10</v>
      </c>
      <c r="AF1" s="59"/>
      <c r="AG1" s="59" t="s">
        <v>11</v>
      </c>
      <c r="AH1" s="59"/>
      <c r="AI1" s="59" t="s">
        <v>12</v>
      </c>
      <c r="AJ1" s="59"/>
      <c r="AK1" s="59" t="s">
        <v>13</v>
      </c>
      <c r="AL1" s="59"/>
      <c r="AM1" s="59" t="s">
        <v>14</v>
      </c>
      <c r="AN1" s="59"/>
      <c r="AO1" s="59" t="s">
        <v>15</v>
      </c>
      <c r="AP1" s="59"/>
      <c r="AQ1" s="59" t="s">
        <v>16</v>
      </c>
      <c r="AR1" s="59"/>
      <c r="AS1" s="59" t="s">
        <v>17</v>
      </c>
      <c r="AT1" s="59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4" ht="24" customHeight="1">
      <c r="A2" s="57" t="s">
        <v>18</v>
      </c>
      <c r="B2" s="57"/>
      <c r="C2" s="5" t="s">
        <v>19</v>
      </c>
      <c r="D2" s="5" t="s">
        <v>20</v>
      </c>
      <c r="E2" s="4"/>
      <c r="F2" s="4"/>
      <c r="G2" s="6" t="s">
        <v>21</v>
      </c>
      <c r="H2" s="7" t="s">
        <v>22</v>
      </c>
      <c r="I2" s="8" t="s">
        <v>21</v>
      </c>
      <c r="J2" s="9" t="s">
        <v>22</v>
      </c>
      <c r="K2" s="6" t="s">
        <v>21</v>
      </c>
      <c r="L2" s="7" t="s">
        <v>22</v>
      </c>
      <c r="M2" s="8" t="s">
        <v>21</v>
      </c>
      <c r="N2" s="9" t="s">
        <v>22</v>
      </c>
      <c r="O2" s="6" t="s">
        <v>21</v>
      </c>
      <c r="P2" s="7" t="s">
        <v>22</v>
      </c>
      <c r="Q2" s="8" t="s">
        <v>21</v>
      </c>
      <c r="R2" s="9" t="s">
        <v>22</v>
      </c>
      <c r="S2" s="6" t="s">
        <v>21</v>
      </c>
      <c r="T2" s="7" t="s">
        <v>22</v>
      </c>
      <c r="U2" s="8" t="s">
        <v>21</v>
      </c>
      <c r="V2" s="9" t="s">
        <v>22</v>
      </c>
      <c r="W2" s="6" t="s">
        <v>21</v>
      </c>
      <c r="X2" s="7" t="s">
        <v>22</v>
      </c>
      <c r="Y2" s="8" t="s">
        <v>21</v>
      </c>
      <c r="Z2" s="9" t="s">
        <v>22</v>
      </c>
      <c r="AA2" s="6" t="s">
        <v>21</v>
      </c>
      <c r="AB2" s="7" t="s">
        <v>22</v>
      </c>
      <c r="AC2" s="8" t="s">
        <v>21</v>
      </c>
      <c r="AD2" s="9" t="s">
        <v>22</v>
      </c>
      <c r="AE2" s="6"/>
      <c r="AF2" s="7" t="s">
        <v>22</v>
      </c>
      <c r="AG2" s="8" t="s">
        <v>21</v>
      </c>
      <c r="AH2" s="9" t="s">
        <v>22</v>
      </c>
      <c r="AI2" s="6" t="s">
        <v>21</v>
      </c>
      <c r="AJ2" s="7" t="s">
        <v>22</v>
      </c>
      <c r="AK2" s="8" t="s">
        <v>21</v>
      </c>
      <c r="AL2" s="9" t="s">
        <v>22</v>
      </c>
      <c r="AM2" s="6" t="s">
        <v>21</v>
      </c>
      <c r="AN2" s="7" t="s">
        <v>22</v>
      </c>
      <c r="AO2" s="8" t="s">
        <v>21</v>
      </c>
      <c r="AP2" s="9" t="s">
        <v>22</v>
      </c>
      <c r="AQ2" s="6"/>
      <c r="AR2" s="7" t="s">
        <v>22</v>
      </c>
      <c r="AS2" s="8" t="s">
        <v>21</v>
      </c>
      <c r="AT2" s="9" t="s">
        <v>22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4" ht="57.75" customHeight="1">
      <c r="A3" s="60" t="s">
        <v>23</v>
      </c>
      <c r="B3" s="60"/>
      <c r="C3" s="5"/>
      <c r="D3" s="5"/>
      <c r="E3" s="4" t="s">
        <v>24</v>
      </c>
      <c r="F3" s="10">
        <f>SUM(F5:F96)</f>
        <v>124.99999999999999</v>
      </c>
      <c r="G3" s="6"/>
      <c r="H3" s="11">
        <f>SUM(H5:H96)</f>
        <v>25.25</v>
      </c>
      <c r="I3" s="8"/>
      <c r="J3" s="12">
        <f>SUM(J5:J96)</f>
        <v>37.1</v>
      </c>
      <c r="K3" s="6"/>
      <c r="L3" s="11">
        <f>SUM(L5:L96)</f>
        <v>12.5</v>
      </c>
      <c r="M3" s="8"/>
      <c r="N3" s="12">
        <f>SUM(N5:N96)</f>
        <v>21.5</v>
      </c>
      <c r="O3" s="6"/>
      <c r="P3" s="11">
        <f>SUM(P5:P96)</f>
        <v>28.650000000000006</v>
      </c>
      <c r="Q3" s="8"/>
      <c r="R3" s="12">
        <f>SUM(R5:R96)</f>
        <v>0</v>
      </c>
      <c r="S3" s="6"/>
      <c r="T3" s="11">
        <f>SUM(T5:T96)</f>
        <v>0</v>
      </c>
      <c r="U3" s="8"/>
      <c r="V3" s="12">
        <f>SUM(V5:V96)</f>
        <v>0</v>
      </c>
      <c r="W3" s="6"/>
      <c r="X3" s="11">
        <f>SUM(X5:X96)</f>
        <v>0</v>
      </c>
      <c r="Y3" s="8"/>
      <c r="Z3" s="12">
        <f>SUM(Z5:Z96)</f>
        <v>0</v>
      </c>
      <c r="AA3" s="6"/>
      <c r="AB3" s="11">
        <f>SUM(AB5:AB96)</f>
        <v>0</v>
      </c>
      <c r="AC3" s="8"/>
      <c r="AD3" s="12">
        <f>SUM(AD5:AD96)</f>
        <v>0</v>
      </c>
      <c r="AE3" s="6"/>
      <c r="AF3" s="11">
        <f>SUM(AF5:AF96)</f>
        <v>0</v>
      </c>
      <c r="AG3" s="8"/>
      <c r="AH3" s="12">
        <f>SUM(AH5:AH96)</f>
        <v>0</v>
      </c>
      <c r="AI3" s="6"/>
      <c r="AJ3" s="11">
        <f>SUM(AJ5:AJ96)</f>
        <v>0</v>
      </c>
      <c r="AK3" s="8"/>
      <c r="AL3" s="12">
        <f>SUM(AL5:AL96)</f>
        <v>0</v>
      </c>
      <c r="AM3" s="6"/>
      <c r="AN3" s="11">
        <f>SUM(AN5:AN96)</f>
        <v>0</v>
      </c>
      <c r="AO3" s="8"/>
      <c r="AP3" s="12">
        <f>SUM(AP5:AP96)</f>
        <v>0</v>
      </c>
      <c r="AQ3" s="6"/>
      <c r="AR3" s="11">
        <f>SUM(AR5:AR96)</f>
        <v>0</v>
      </c>
      <c r="AS3" s="8"/>
      <c r="AT3" s="12">
        <f>SUM(AT5:AT96)</f>
        <v>0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4" s="20" customFormat="1" ht="10.5" customHeight="1">
      <c r="A4" s="13"/>
      <c r="B4" s="13"/>
      <c r="C4" s="14"/>
      <c r="D4" s="14"/>
      <c r="E4" s="15"/>
      <c r="F4" s="16"/>
      <c r="G4" s="17"/>
      <c r="H4" s="18"/>
      <c r="I4" s="17"/>
      <c r="J4" s="19"/>
      <c r="K4" s="17"/>
      <c r="L4" s="18"/>
      <c r="M4" s="17"/>
      <c r="N4" s="18"/>
      <c r="O4" s="17"/>
      <c r="P4" s="18"/>
      <c r="Q4" s="17"/>
      <c r="R4" s="19"/>
      <c r="S4" s="17"/>
      <c r="T4" s="18"/>
      <c r="U4" s="17"/>
      <c r="V4" s="19"/>
      <c r="W4" s="17"/>
      <c r="X4" s="18"/>
      <c r="Y4" s="17"/>
      <c r="Z4" s="19"/>
      <c r="AA4" s="17"/>
      <c r="AB4" s="18"/>
      <c r="AC4" s="17"/>
      <c r="AD4" s="19"/>
      <c r="AE4" s="17"/>
      <c r="AF4" s="18"/>
      <c r="AG4" s="17"/>
      <c r="AH4" s="19"/>
      <c r="AI4" s="17"/>
      <c r="AJ4" s="18"/>
      <c r="AK4" s="17"/>
      <c r="AL4" s="19"/>
      <c r="AM4" s="17"/>
      <c r="AN4" s="18"/>
      <c r="AO4" s="17"/>
      <c r="AP4" s="19"/>
      <c r="AQ4" s="17"/>
      <c r="AR4" s="18"/>
      <c r="AS4" s="17"/>
      <c r="AT4" s="19"/>
      <c r="AMI4"/>
      <c r="AMJ4"/>
    </row>
    <row r="5" spans="1:1024" ht="12.75" customHeight="1">
      <c r="A5" s="21" t="s">
        <v>25</v>
      </c>
      <c r="B5" s="21"/>
      <c r="C5" s="22"/>
      <c r="D5" s="22"/>
      <c r="E5" s="22"/>
      <c r="F5" s="23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</row>
    <row r="6" spans="1:1024" ht="12.75" customHeight="1">
      <c r="A6" s="57" t="s">
        <v>26</v>
      </c>
      <c r="B6" s="61" t="s">
        <v>27</v>
      </c>
      <c r="C6" s="5" t="s">
        <v>28</v>
      </c>
      <c r="D6" s="5">
        <v>6.9</v>
      </c>
      <c r="E6" s="27">
        <f>+G6+I6+K6+M6+O6+Q6+S6+U6+W6+Y6+AA6+AC6+AE6+AG6+AI6+AK6+AM6+AO6+AQ6+AS6</f>
        <v>1</v>
      </c>
      <c r="F6" s="28">
        <f>E6*D6</f>
        <v>6.9</v>
      </c>
      <c r="G6" s="29"/>
      <c r="H6" s="30">
        <f t="shared" ref="H6:H23" si="0">G6*$D6</f>
        <v>0</v>
      </c>
      <c r="I6" s="31">
        <v>1</v>
      </c>
      <c r="J6" s="30">
        <f t="shared" ref="J6:J23" si="1">I6*$D6</f>
        <v>6.9</v>
      </c>
      <c r="K6" s="29"/>
      <c r="L6" s="30">
        <f t="shared" ref="L6:L23" si="2">K6*$D6</f>
        <v>0</v>
      </c>
      <c r="M6" s="31"/>
      <c r="N6" s="30">
        <f t="shared" ref="N6:N23" si="3">M6*$D6</f>
        <v>0</v>
      </c>
      <c r="O6" s="29"/>
      <c r="P6" s="30">
        <f t="shared" ref="P6:P23" si="4">O6*$D6</f>
        <v>0</v>
      </c>
      <c r="Q6" s="31"/>
      <c r="R6" s="30">
        <f t="shared" ref="R6:R23" si="5">Q6*$D6</f>
        <v>0</v>
      </c>
      <c r="S6" s="29"/>
      <c r="T6" s="30">
        <f t="shared" ref="T6:T36" si="6">S6*$D6</f>
        <v>0</v>
      </c>
      <c r="U6" s="31"/>
      <c r="V6" s="30">
        <f t="shared" ref="V6:V23" si="7">U6*$D6</f>
        <v>0</v>
      </c>
      <c r="W6" s="29"/>
      <c r="X6" s="30">
        <f t="shared" ref="X6:X23" si="8">W6*$D6</f>
        <v>0</v>
      </c>
      <c r="Y6" s="31"/>
      <c r="Z6" s="30">
        <f t="shared" ref="Z6:Z23" si="9">Y6*$D6</f>
        <v>0</v>
      </c>
      <c r="AA6" s="31"/>
      <c r="AB6" s="30">
        <f t="shared" ref="AB6:AB23" si="10">AA6*$D6</f>
        <v>0</v>
      </c>
      <c r="AC6" s="32"/>
      <c r="AD6" s="30">
        <f t="shared" ref="AD6:AD23" si="11">AC6*$D6</f>
        <v>0</v>
      </c>
      <c r="AE6" s="29"/>
      <c r="AF6" s="30">
        <f t="shared" ref="AF6:AF23" si="12">AE6*$D6</f>
        <v>0</v>
      </c>
      <c r="AG6" s="31"/>
      <c r="AH6" s="30">
        <f t="shared" ref="AH6:AH23" si="13">AG6*$D6</f>
        <v>0</v>
      </c>
      <c r="AI6" s="29"/>
      <c r="AJ6" s="30">
        <f t="shared" ref="AJ6:AJ23" si="14">AI6*$D6</f>
        <v>0</v>
      </c>
      <c r="AK6" s="31"/>
      <c r="AL6" s="30">
        <f t="shared" ref="AL6:AL23" si="15">AK6*$D6</f>
        <v>0</v>
      </c>
      <c r="AM6" s="31"/>
      <c r="AN6" s="30">
        <f t="shared" ref="AN6:AN23" si="16">AM6*$D6</f>
        <v>0</v>
      </c>
      <c r="AO6" s="32"/>
      <c r="AP6" s="30">
        <f t="shared" ref="AP6:AP23" si="17">AO6*$D6</f>
        <v>0</v>
      </c>
      <c r="AQ6" s="29"/>
      <c r="AR6" s="30">
        <f t="shared" ref="AR6:AR23" si="18">AQ6*$D6</f>
        <v>0</v>
      </c>
      <c r="AS6" s="31"/>
      <c r="AT6" s="30">
        <f t="shared" ref="AT6:AT23" si="19">AS6*$D6</f>
        <v>0</v>
      </c>
    </row>
    <row r="7" spans="1:1024" ht="12.75" customHeight="1">
      <c r="A7" s="57"/>
      <c r="B7" s="61"/>
      <c r="C7" s="5" t="s">
        <v>29</v>
      </c>
      <c r="D7" s="5">
        <v>60</v>
      </c>
      <c r="E7" s="27">
        <f>+G7+I7+K7+M7+O7+Q7+S7+U7+W7+Y7+AA7+AC7+AE7+AG7+AI7+AK7+AM7+AO7+AQ7+AS7</f>
        <v>0</v>
      </c>
      <c r="F7" s="28">
        <f>E7*D7</f>
        <v>0</v>
      </c>
      <c r="G7" s="29"/>
      <c r="H7" s="30">
        <f t="shared" si="0"/>
        <v>0</v>
      </c>
      <c r="I7" s="31"/>
      <c r="J7" s="30">
        <f t="shared" si="1"/>
        <v>0</v>
      </c>
      <c r="K7" s="29"/>
      <c r="L7" s="30">
        <f t="shared" si="2"/>
        <v>0</v>
      </c>
      <c r="M7" s="31"/>
      <c r="N7" s="30">
        <f t="shared" si="3"/>
        <v>0</v>
      </c>
      <c r="O7" s="29"/>
      <c r="P7" s="30">
        <f t="shared" si="4"/>
        <v>0</v>
      </c>
      <c r="Q7" s="31"/>
      <c r="R7" s="30">
        <f t="shared" si="5"/>
        <v>0</v>
      </c>
      <c r="S7" s="29"/>
      <c r="T7" s="30">
        <f t="shared" si="6"/>
        <v>0</v>
      </c>
      <c r="U7" s="31"/>
      <c r="V7" s="30">
        <f t="shared" si="7"/>
        <v>0</v>
      </c>
      <c r="W7" s="29"/>
      <c r="X7" s="30">
        <f t="shared" si="8"/>
        <v>0</v>
      </c>
      <c r="Y7" s="31"/>
      <c r="Z7" s="30">
        <f t="shared" si="9"/>
        <v>0</v>
      </c>
      <c r="AA7" s="31"/>
      <c r="AB7" s="30">
        <f t="shared" si="10"/>
        <v>0</v>
      </c>
      <c r="AC7" s="32"/>
      <c r="AD7" s="30">
        <f t="shared" si="11"/>
        <v>0</v>
      </c>
      <c r="AE7" s="29"/>
      <c r="AF7" s="30">
        <f t="shared" si="12"/>
        <v>0</v>
      </c>
      <c r="AG7" s="31"/>
      <c r="AH7" s="30">
        <f t="shared" si="13"/>
        <v>0</v>
      </c>
      <c r="AI7" s="29"/>
      <c r="AJ7" s="30">
        <f t="shared" si="14"/>
        <v>0</v>
      </c>
      <c r="AK7" s="31"/>
      <c r="AL7" s="30">
        <f t="shared" si="15"/>
        <v>0</v>
      </c>
      <c r="AM7" s="31"/>
      <c r="AN7" s="30">
        <f t="shared" si="16"/>
        <v>0</v>
      </c>
      <c r="AO7" s="32"/>
      <c r="AP7" s="30">
        <f t="shared" si="17"/>
        <v>0</v>
      </c>
      <c r="AQ7" s="29"/>
      <c r="AR7" s="30">
        <f t="shared" si="18"/>
        <v>0</v>
      </c>
      <c r="AS7" s="31"/>
      <c r="AT7" s="30">
        <f t="shared" si="19"/>
        <v>0</v>
      </c>
    </row>
    <row r="8" spans="1:1024" ht="12.75" customHeight="1">
      <c r="A8" s="57"/>
      <c r="B8" s="26" t="s">
        <v>30</v>
      </c>
      <c r="C8" s="5" t="s">
        <v>31</v>
      </c>
      <c r="D8" s="5">
        <v>5.75</v>
      </c>
      <c r="E8" s="27">
        <f>+G8+I8+K8+M8+O8+Q8+S8+U8+W8+Y8+AA8+AC8+AE8+AG8+AI8+AK8+AM8+AO8+AQ8+AS8</f>
        <v>3</v>
      </c>
      <c r="F8" s="28">
        <f>E8*D8</f>
        <v>17.25</v>
      </c>
      <c r="G8" s="29">
        <v>1</v>
      </c>
      <c r="H8" s="30">
        <f>G8*$D8</f>
        <v>5.75</v>
      </c>
      <c r="I8" s="31">
        <v>1</v>
      </c>
      <c r="J8" s="30">
        <f t="shared" si="1"/>
        <v>5.75</v>
      </c>
      <c r="K8" s="29"/>
      <c r="L8" s="30">
        <f t="shared" si="2"/>
        <v>0</v>
      </c>
      <c r="M8" s="31"/>
      <c r="N8" s="30">
        <f t="shared" si="3"/>
        <v>0</v>
      </c>
      <c r="O8" s="29">
        <v>1</v>
      </c>
      <c r="P8" s="30">
        <f t="shared" si="4"/>
        <v>5.75</v>
      </c>
      <c r="Q8" s="31"/>
      <c r="R8" s="30">
        <f t="shared" si="5"/>
        <v>0</v>
      </c>
      <c r="S8" s="29"/>
      <c r="T8" s="30">
        <f t="shared" si="6"/>
        <v>0</v>
      </c>
      <c r="U8" s="31"/>
      <c r="V8" s="30">
        <f t="shared" si="7"/>
        <v>0</v>
      </c>
      <c r="W8" s="29"/>
      <c r="X8" s="30">
        <f t="shared" si="8"/>
        <v>0</v>
      </c>
      <c r="Y8" s="31"/>
      <c r="Z8" s="30">
        <f t="shared" si="9"/>
        <v>0</v>
      </c>
      <c r="AA8" s="31"/>
      <c r="AB8" s="30">
        <f t="shared" si="10"/>
        <v>0</v>
      </c>
      <c r="AC8" s="32"/>
      <c r="AD8" s="30">
        <f t="shared" si="11"/>
        <v>0</v>
      </c>
      <c r="AE8" s="29"/>
      <c r="AF8" s="30">
        <f t="shared" si="12"/>
        <v>0</v>
      </c>
      <c r="AG8" s="31"/>
      <c r="AH8" s="30">
        <f t="shared" si="13"/>
        <v>0</v>
      </c>
      <c r="AI8" s="29"/>
      <c r="AJ8" s="30">
        <f t="shared" si="14"/>
        <v>0</v>
      </c>
      <c r="AK8" s="31"/>
      <c r="AL8" s="30">
        <f t="shared" si="15"/>
        <v>0</v>
      </c>
      <c r="AM8" s="31"/>
      <c r="AN8" s="30">
        <f t="shared" si="16"/>
        <v>0</v>
      </c>
      <c r="AO8" s="32"/>
      <c r="AP8" s="30">
        <f t="shared" si="17"/>
        <v>0</v>
      </c>
      <c r="AQ8" s="29"/>
      <c r="AR8" s="30">
        <f t="shared" si="18"/>
        <v>0</v>
      </c>
      <c r="AS8" s="31"/>
      <c r="AT8" s="30">
        <f t="shared" si="19"/>
        <v>0</v>
      </c>
    </row>
    <row r="9" spans="1:1024" ht="12.75" customHeight="1">
      <c r="A9" s="62" t="s">
        <v>32</v>
      </c>
      <c r="B9" s="62"/>
      <c r="C9" s="22"/>
      <c r="D9" s="22"/>
      <c r="E9" s="22"/>
      <c r="F9" s="23"/>
      <c r="G9" s="24"/>
      <c r="H9" s="25">
        <f t="shared" si="0"/>
        <v>0</v>
      </c>
      <c r="I9" s="24"/>
      <c r="J9" s="25">
        <f t="shared" si="1"/>
        <v>0</v>
      </c>
      <c r="K9" s="24"/>
      <c r="L9" s="25">
        <f t="shared" si="2"/>
        <v>0</v>
      </c>
      <c r="M9" s="24"/>
      <c r="N9" s="25">
        <f t="shared" si="3"/>
        <v>0</v>
      </c>
      <c r="O9" s="24"/>
      <c r="P9" s="25">
        <f t="shared" si="4"/>
        <v>0</v>
      </c>
      <c r="Q9" s="24"/>
      <c r="R9" s="25">
        <f t="shared" si="5"/>
        <v>0</v>
      </c>
      <c r="S9" s="24"/>
      <c r="T9" s="25">
        <f t="shared" si="6"/>
        <v>0</v>
      </c>
      <c r="U9" s="24"/>
      <c r="V9" s="25">
        <f t="shared" si="7"/>
        <v>0</v>
      </c>
      <c r="W9" s="24"/>
      <c r="X9" s="25">
        <f t="shared" si="8"/>
        <v>0</v>
      </c>
      <c r="Y9" s="24"/>
      <c r="Z9" s="25">
        <f t="shared" si="9"/>
        <v>0</v>
      </c>
      <c r="AA9" s="24"/>
      <c r="AB9" s="25">
        <f t="shared" si="10"/>
        <v>0</v>
      </c>
      <c r="AC9" s="24"/>
      <c r="AD9" s="25">
        <f t="shared" si="11"/>
        <v>0</v>
      </c>
      <c r="AE9" s="24"/>
      <c r="AF9" s="25">
        <f t="shared" si="12"/>
        <v>0</v>
      </c>
      <c r="AG9" s="24"/>
      <c r="AH9" s="25">
        <f t="shared" si="13"/>
        <v>0</v>
      </c>
      <c r="AI9" s="24"/>
      <c r="AJ9" s="25">
        <f t="shared" si="14"/>
        <v>0</v>
      </c>
      <c r="AK9" s="24"/>
      <c r="AL9" s="25">
        <f t="shared" si="15"/>
        <v>0</v>
      </c>
      <c r="AM9" s="24"/>
      <c r="AN9" s="25">
        <f t="shared" si="16"/>
        <v>0</v>
      </c>
      <c r="AO9" s="24"/>
      <c r="AP9" s="25">
        <f t="shared" si="17"/>
        <v>0</v>
      </c>
      <c r="AQ9" s="24"/>
      <c r="AR9" s="25">
        <f t="shared" si="18"/>
        <v>0</v>
      </c>
      <c r="AS9" s="24"/>
      <c r="AT9" s="25">
        <f t="shared" si="19"/>
        <v>0</v>
      </c>
    </row>
    <row r="10" spans="1:1024" ht="12.75" customHeight="1">
      <c r="A10" s="57" t="s">
        <v>26</v>
      </c>
      <c r="B10" s="33" t="s">
        <v>33</v>
      </c>
      <c r="C10" s="34" t="s">
        <v>34</v>
      </c>
      <c r="D10" s="5">
        <v>3.7</v>
      </c>
      <c r="E10" s="27">
        <f t="shared" ref="E10:E16" si="20">+G10+I10+K10+M10+O10+Q10+S10+U10+W10+Y10+AA10+AC10+AE10+AG10+AI10+AK10+AM10+AO10+AQ10+AS10</f>
        <v>3</v>
      </c>
      <c r="F10" s="28">
        <f t="shared" ref="F10:F16" si="21">E10*D10</f>
        <v>11.100000000000001</v>
      </c>
      <c r="G10" s="29">
        <v>1</v>
      </c>
      <c r="H10" s="30">
        <f t="shared" si="0"/>
        <v>3.7</v>
      </c>
      <c r="I10" s="31">
        <v>1</v>
      </c>
      <c r="J10" s="30">
        <f t="shared" si="1"/>
        <v>3.7</v>
      </c>
      <c r="K10" s="35">
        <v>1</v>
      </c>
      <c r="L10" s="30">
        <f t="shared" si="2"/>
        <v>3.7</v>
      </c>
      <c r="M10" s="31"/>
      <c r="N10" s="30">
        <f t="shared" si="3"/>
        <v>0</v>
      </c>
      <c r="O10" s="29"/>
      <c r="P10" s="30">
        <f t="shared" si="4"/>
        <v>0</v>
      </c>
      <c r="Q10" s="31"/>
      <c r="R10" s="30">
        <f t="shared" si="5"/>
        <v>0</v>
      </c>
      <c r="S10" s="29"/>
      <c r="T10" s="30">
        <f t="shared" si="6"/>
        <v>0</v>
      </c>
      <c r="U10" s="31"/>
      <c r="V10" s="30">
        <f t="shared" si="7"/>
        <v>0</v>
      </c>
      <c r="W10" s="35"/>
      <c r="X10" s="30">
        <f t="shared" si="8"/>
        <v>0</v>
      </c>
      <c r="Y10" s="31"/>
      <c r="Z10" s="30">
        <f t="shared" si="9"/>
        <v>0</v>
      </c>
      <c r="AA10" s="31"/>
      <c r="AB10" s="30">
        <f t="shared" si="10"/>
        <v>0</v>
      </c>
      <c r="AC10" s="31"/>
      <c r="AD10" s="30">
        <f t="shared" si="11"/>
        <v>0</v>
      </c>
      <c r="AE10" s="29"/>
      <c r="AF10" s="30">
        <f t="shared" si="12"/>
        <v>0</v>
      </c>
      <c r="AG10" s="31"/>
      <c r="AH10" s="30">
        <f t="shared" si="13"/>
        <v>0</v>
      </c>
      <c r="AI10" s="29"/>
      <c r="AJ10" s="30">
        <f t="shared" si="14"/>
        <v>0</v>
      </c>
      <c r="AK10" s="31"/>
      <c r="AL10" s="30">
        <f t="shared" si="15"/>
        <v>0</v>
      </c>
      <c r="AM10" s="31"/>
      <c r="AN10" s="30">
        <f t="shared" si="16"/>
        <v>0</v>
      </c>
      <c r="AO10" s="31"/>
      <c r="AP10" s="30">
        <f t="shared" si="17"/>
        <v>0</v>
      </c>
      <c r="AQ10" s="29"/>
      <c r="AR10" s="30">
        <f t="shared" si="18"/>
        <v>0</v>
      </c>
      <c r="AS10" s="31"/>
      <c r="AT10" s="30">
        <f t="shared" si="19"/>
        <v>0</v>
      </c>
    </row>
    <row r="11" spans="1:1024" ht="12.75" customHeight="1">
      <c r="A11" s="57"/>
      <c r="B11" s="1" t="s">
        <v>35</v>
      </c>
      <c r="C11" s="34" t="s">
        <v>34</v>
      </c>
      <c r="D11" s="5">
        <v>3.7</v>
      </c>
      <c r="E11" s="27">
        <f t="shared" si="20"/>
        <v>0</v>
      </c>
      <c r="F11" s="28">
        <f t="shared" si="21"/>
        <v>0</v>
      </c>
      <c r="G11" s="29"/>
      <c r="H11" s="30">
        <f t="shared" si="0"/>
        <v>0</v>
      </c>
      <c r="I11" s="31"/>
      <c r="J11" s="30">
        <f t="shared" si="1"/>
        <v>0</v>
      </c>
      <c r="K11" s="35"/>
      <c r="L11" s="30">
        <f t="shared" si="2"/>
        <v>0</v>
      </c>
      <c r="M11" s="31"/>
      <c r="N11" s="30">
        <f t="shared" si="3"/>
        <v>0</v>
      </c>
      <c r="O11" s="29"/>
      <c r="P11" s="30">
        <f t="shared" si="4"/>
        <v>0</v>
      </c>
      <c r="Q11" s="31"/>
      <c r="R11" s="30">
        <f t="shared" si="5"/>
        <v>0</v>
      </c>
      <c r="S11" s="29"/>
      <c r="T11" s="30">
        <f t="shared" si="6"/>
        <v>0</v>
      </c>
      <c r="U11" s="31"/>
      <c r="V11" s="30">
        <f t="shared" si="7"/>
        <v>0</v>
      </c>
      <c r="W11" s="35"/>
      <c r="X11" s="30">
        <f t="shared" si="8"/>
        <v>0</v>
      </c>
      <c r="Y11" s="31"/>
      <c r="Z11" s="30">
        <f t="shared" si="9"/>
        <v>0</v>
      </c>
      <c r="AA11" s="31"/>
      <c r="AB11" s="30">
        <f t="shared" si="10"/>
        <v>0</v>
      </c>
      <c r="AC11" s="31"/>
      <c r="AD11" s="30">
        <f t="shared" si="11"/>
        <v>0</v>
      </c>
      <c r="AE11" s="29"/>
      <c r="AF11" s="30">
        <f t="shared" si="12"/>
        <v>0</v>
      </c>
      <c r="AG11" s="31"/>
      <c r="AH11" s="30">
        <f t="shared" si="13"/>
        <v>0</v>
      </c>
      <c r="AI11" s="29"/>
      <c r="AJ11" s="30">
        <f t="shared" si="14"/>
        <v>0</v>
      </c>
      <c r="AK11" s="31"/>
      <c r="AL11" s="30">
        <f t="shared" si="15"/>
        <v>0</v>
      </c>
      <c r="AM11" s="31"/>
      <c r="AN11" s="30">
        <f t="shared" si="16"/>
        <v>0</v>
      </c>
      <c r="AO11" s="31"/>
      <c r="AP11" s="30">
        <f t="shared" si="17"/>
        <v>0</v>
      </c>
      <c r="AQ11" s="29"/>
      <c r="AR11" s="30">
        <f t="shared" si="18"/>
        <v>0</v>
      </c>
      <c r="AS11" s="31"/>
      <c r="AT11" s="30">
        <f t="shared" si="19"/>
        <v>0</v>
      </c>
    </row>
    <row r="12" spans="1:1024" ht="12.75" customHeight="1">
      <c r="A12" s="57"/>
      <c r="B12" s="33" t="s">
        <v>36</v>
      </c>
      <c r="C12" s="34" t="s">
        <v>37</v>
      </c>
      <c r="D12" s="5">
        <v>4</v>
      </c>
      <c r="E12" s="27">
        <f t="shared" si="20"/>
        <v>4</v>
      </c>
      <c r="F12" s="28">
        <f t="shared" si="21"/>
        <v>16</v>
      </c>
      <c r="G12" s="29"/>
      <c r="H12" s="30">
        <f t="shared" si="0"/>
        <v>0</v>
      </c>
      <c r="I12" s="31"/>
      <c r="J12" s="30">
        <f t="shared" si="1"/>
        <v>0</v>
      </c>
      <c r="K12" s="29"/>
      <c r="L12" s="30">
        <f t="shared" si="2"/>
        <v>0</v>
      </c>
      <c r="M12" s="31">
        <v>4</v>
      </c>
      <c r="N12" s="30">
        <f t="shared" si="3"/>
        <v>16</v>
      </c>
      <c r="O12" s="29"/>
      <c r="P12" s="30">
        <f t="shared" si="4"/>
        <v>0</v>
      </c>
      <c r="Q12" s="31"/>
      <c r="R12" s="30">
        <f t="shared" si="5"/>
        <v>0</v>
      </c>
      <c r="S12" s="29"/>
      <c r="T12" s="30">
        <f t="shared" si="6"/>
        <v>0</v>
      </c>
      <c r="U12" s="31"/>
      <c r="V12" s="30">
        <f t="shared" si="7"/>
        <v>0</v>
      </c>
      <c r="W12" s="29"/>
      <c r="X12" s="30">
        <f t="shared" si="8"/>
        <v>0</v>
      </c>
      <c r="Y12" s="31"/>
      <c r="Z12" s="30">
        <f t="shared" si="9"/>
        <v>0</v>
      </c>
      <c r="AA12" s="31"/>
      <c r="AB12" s="30">
        <f t="shared" si="10"/>
        <v>0</v>
      </c>
      <c r="AC12" s="32"/>
      <c r="AD12" s="30">
        <f t="shared" si="11"/>
        <v>0</v>
      </c>
      <c r="AE12" s="29"/>
      <c r="AF12" s="30">
        <f t="shared" si="12"/>
        <v>0</v>
      </c>
      <c r="AG12" s="31"/>
      <c r="AH12" s="30">
        <f t="shared" si="13"/>
        <v>0</v>
      </c>
      <c r="AI12" s="29"/>
      <c r="AJ12" s="30">
        <f t="shared" si="14"/>
        <v>0</v>
      </c>
      <c r="AK12" s="31"/>
      <c r="AL12" s="30">
        <f t="shared" si="15"/>
        <v>0</v>
      </c>
      <c r="AM12" s="31"/>
      <c r="AN12" s="30">
        <f t="shared" si="16"/>
        <v>0</v>
      </c>
      <c r="AO12" s="32"/>
      <c r="AP12" s="30">
        <f t="shared" si="17"/>
        <v>0</v>
      </c>
      <c r="AQ12" s="29"/>
      <c r="AR12" s="30">
        <f t="shared" si="18"/>
        <v>0</v>
      </c>
      <c r="AS12" s="31"/>
      <c r="AT12" s="30">
        <f t="shared" si="19"/>
        <v>0</v>
      </c>
    </row>
    <row r="13" spans="1:1024" ht="12.75" customHeight="1">
      <c r="A13" s="57"/>
      <c r="B13" s="33" t="s">
        <v>38</v>
      </c>
      <c r="C13" s="34" t="s">
        <v>39</v>
      </c>
      <c r="D13" s="5">
        <v>3.3</v>
      </c>
      <c r="E13" s="27">
        <f t="shared" si="20"/>
        <v>0</v>
      </c>
      <c r="F13" s="28">
        <f t="shared" si="21"/>
        <v>0</v>
      </c>
      <c r="G13" s="29"/>
      <c r="H13" s="30">
        <f t="shared" si="0"/>
        <v>0</v>
      </c>
      <c r="I13" s="31"/>
      <c r="J13" s="30">
        <f t="shared" si="1"/>
        <v>0</v>
      </c>
      <c r="K13" s="29"/>
      <c r="L13" s="30">
        <f t="shared" si="2"/>
        <v>0</v>
      </c>
      <c r="M13" s="31"/>
      <c r="N13" s="30">
        <f t="shared" si="3"/>
        <v>0</v>
      </c>
      <c r="O13" s="29"/>
      <c r="P13" s="30">
        <f t="shared" si="4"/>
        <v>0</v>
      </c>
      <c r="Q13" s="31"/>
      <c r="R13" s="30">
        <f t="shared" si="5"/>
        <v>0</v>
      </c>
      <c r="S13" s="29"/>
      <c r="T13" s="30">
        <f t="shared" si="6"/>
        <v>0</v>
      </c>
      <c r="U13" s="31"/>
      <c r="V13" s="30">
        <f t="shared" si="7"/>
        <v>0</v>
      </c>
      <c r="W13" s="29"/>
      <c r="X13" s="30">
        <f t="shared" si="8"/>
        <v>0</v>
      </c>
      <c r="Y13" s="31"/>
      <c r="Z13" s="30">
        <f t="shared" si="9"/>
        <v>0</v>
      </c>
      <c r="AA13" s="31"/>
      <c r="AB13" s="30">
        <f t="shared" si="10"/>
        <v>0</v>
      </c>
      <c r="AC13" s="32"/>
      <c r="AD13" s="30">
        <f t="shared" si="11"/>
        <v>0</v>
      </c>
      <c r="AE13" s="29"/>
      <c r="AF13" s="30">
        <f t="shared" si="12"/>
        <v>0</v>
      </c>
      <c r="AG13" s="31"/>
      <c r="AH13" s="30">
        <f t="shared" si="13"/>
        <v>0</v>
      </c>
      <c r="AI13" s="29"/>
      <c r="AJ13" s="30">
        <f t="shared" si="14"/>
        <v>0</v>
      </c>
      <c r="AK13" s="31"/>
      <c r="AL13" s="30">
        <f t="shared" si="15"/>
        <v>0</v>
      </c>
      <c r="AM13" s="31"/>
      <c r="AN13" s="30">
        <f t="shared" si="16"/>
        <v>0</v>
      </c>
      <c r="AO13" s="32"/>
      <c r="AP13" s="30">
        <f t="shared" si="17"/>
        <v>0</v>
      </c>
      <c r="AQ13" s="29"/>
      <c r="AR13" s="30">
        <f t="shared" si="18"/>
        <v>0</v>
      </c>
      <c r="AS13" s="31"/>
      <c r="AT13" s="30">
        <f t="shared" si="19"/>
        <v>0</v>
      </c>
    </row>
    <row r="14" spans="1:1024" ht="12.75" customHeight="1">
      <c r="A14" s="57" t="s">
        <v>40</v>
      </c>
      <c r="B14" s="63" t="s">
        <v>41</v>
      </c>
      <c r="C14" s="34" t="s">
        <v>42</v>
      </c>
      <c r="D14" s="5">
        <v>2</v>
      </c>
      <c r="E14" s="27">
        <f t="shared" si="20"/>
        <v>0</v>
      </c>
      <c r="F14" s="28">
        <f t="shared" si="21"/>
        <v>0</v>
      </c>
      <c r="G14" s="29"/>
      <c r="H14" s="30">
        <f t="shared" si="0"/>
        <v>0</v>
      </c>
      <c r="I14" s="31"/>
      <c r="J14" s="30">
        <f t="shared" si="1"/>
        <v>0</v>
      </c>
      <c r="K14" s="29"/>
      <c r="L14" s="30">
        <f t="shared" si="2"/>
        <v>0</v>
      </c>
      <c r="M14" s="31"/>
      <c r="N14" s="30">
        <f t="shared" si="3"/>
        <v>0</v>
      </c>
      <c r="O14" s="29"/>
      <c r="P14" s="30">
        <f t="shared" si="4"/>
        <v>0</v>
      </c>
      <c r="Q14" s="31"/>
      <c r="R14" s="30">
        <f t="shared" si="5"/>
        <v>0</v>
      </c>
      <c r="S14" s="29"/>
      <c r="T14" s="30">
        <f t="shared" si="6"/>
        <v>0</v>
      </c>
      <c r="U14" s="31"/>
      <c r="V14" s="30">
        <f t="shared" si="7"/>
        <v>0</v>
      </c>
      <c r="W14" s="29"/>
      <c r="X14" s="30">
        <f t="shared" si="8"/>
        <v>0</v>
      </c>
      <c r="Y14" s="31"/>
      <c r="Z14" s="30">
        <f t="shared" si="9"/>
        <v>0</v>
      </c>
      <c r="AA14" s="31"/>
      <c r="AB14" s="30">
        <f t="shared" si="10"/>
        <v>0</v>
      </c>
      <c r="AC14" s="32"/>
      <c r="AD14" s="30">
        <f t="shared" si="11"/>
        <v>0</v>
      </c>
      <c r="AE14" s="29"/>
      <c r="AF14" s="30">
        <f t="shared" si="12"/>
        <v>0</v>
      </c>
      <c r="AG14" s="31"/>
      <c r="AH14" s="30">
        <f t="shared" si="13"/>
        <v>0</v>
      </c>
      <c r="AI14" s="29"/>
      <c r="AJ14" s="30">
        <f t="shared" si="14"/>
        <v>0</v>
      </c>
      <c r="AK14" s="31"/>
      <c r="AL14" s="30">
        <f t="shared" si="15"/>
        <v>0</v>
      </c>
      <c r="AM14" s="31"/>
      <c r="AN14" s="30">
        <f t="shared" si="16"/>
        <v>0</v>
      </c>
      <c r="AO14" s="32"/>
      <c r="AP14" s="30">
        <f t="shared" si="17"/>
        <v>0</v>
      </c>
      <c r="AQ14" s="29"/>
      <c r="AR14" s="30">
        <f t="shared" si="18"/>
        <v>0</v>
      </c>
      <c r="AS14" s="31"/>
      <c r="AT14" s="30">
        <f t="shared" si="19"/>
        <v>0</v>
      </c>
    </row>
    <row r="15" spans="1:1024" ht="12.75" customHeight="1">
      <c r="A15" s="57"/>
      <c r="B15" s="63"/>
      <c r="C15" s="34" t="s">
        <v>31</v>
      </c>
      <c r="D15" s="5">
        <v>6</v>
      </c>
      <c r="E15" s="27">
        <f t="shared" si="20"/>
        <v>1</v>
      </c>
      <c r="F15" s="28">
        <f t="shared" si="21"/>
        <v>6</v>
      </c>
      <c r="G15" s="29"/>
      <c r="H15" s="30">
        <f t="shared" si="0"/>
        <v>0</v>
      </c>
      <c r="I15" s="31">
        <v>1</v>
      </c>
      <c r="J15" s="30">
        <f t="shared" si="1"/>
        <v>6</v>
      </c>
      <c r="K15" s="29"/>
      <c r="L15" s="30">
        <f t="shared" si="2"/>
        <v>0</v>
      </c>
      <c r="M15" s="31"/>
      <c r="N15" s="30">
        <f t="shared" si="3"/>
        <v>0</v>
      </c>
      <c r="O15" s="29"/>
      <c r="P15" s="30">
        <f t="shared" si="4"/>
        <v>0</v>
      </c>
      <c r="Q15" s="31"/>
      <c r="R15" s="30">
        <f t="shared" si="5"/>
        <v>0</v>
      </c>
      <c r="S15" s="29"/>
      <c r="T15" s="30">
        <f t="shared" si="6"/>
        <v>0</v>
      </c>
      <c r="U15" s="31"/>
      <c r="V15" s="30">
        <f t="shared" si="7"/>
        <v>0</v>
      </c>
      <c r="W15" s="29"/>
      <c r="X15" s="30">
        <f t="shared" si="8"/>
        <v>0</v>
      </c>
      <c r="Y15" s="31"/>
      <c r="Z15" s="30">
        <f t="shared" si="9"/>
        <v>0</v>
      </c>
      <c r="AA15" s="31"/>
      <c r="AB15" s="30">
        <f t="shared" si="10"/>
        <v>0</v>
      </c>
      <c r="AC15" s="32"/>
      <c r="AD15" s="30">
        <f t="shared" si="11"/>
        <v>0</v>
      </c>
      <c r="AE15" s="29"/>
      <c r="AF15" s="30">
        <f t="shared" si="12"/>
        <v>0</v>
      </c>
      <c r="AG15" s="31"/>
      <c r="AH15" s="30">
        <f t="shared" si="13"/>
        <v>0</v>
      </c>
      <c r="AI15" s="29"/>
      <c r="AJ15" s="30">
        <f t="shared" si="14"/>
        <v>0</v>
      </c>
      <c r="AK15" s="31"/>
      <c r="AL15" s="30">
        <f t="shared" si="15"/>
        <v>0</v>
      </c>
      <c r="AM15" s="31"/>
      <c r="AN15" s="30">
        <f t="shared" si="16"/>
        <v>0</v>
      </c>
      <c r="AO15" s="32"/>
      <c r="AP15" s="30">
        <f t="shared" si="17"/>
        <v>0</v>
      </c>
      <c r="AQ15" s="29"/>
      <c r="AR15" s="30">
        <f t="shared" si="18"/>
        <v>0</v>
      </c>
      <c r="AS15" s="31"/>
      <c r="AT15" s="30">
        <f t="shared" si="19"/>
        <v>0</v>
      </c>
    </row>
    <row r="16" spans="1:1024" ht="12.75" customHeight="1">
      <c r="A16" s="57"/>
      <c r="B16" s="63"/>
      <c r="C16" s="34" t="s">
        <v>43</v>
      </c>
      <c r="D16" s="5">
        <v>10</v>
      </c>
      <c r="E16" s="27">
        <f t="shared" si="20"/>
        <v>0</v>
      </c>
      <c r="F16" s="28">
        <f t="shared" si="21"/>
        <v>0</v>
      </c>
      <c r="G16" s="29"/>
      <c r="H16" s="30">
        <f t="shared" si="0"/>
        <v>0</v>
      </c>
      <c r="I16" s="31"/>
      <c r="J16" s="30">
        <f t="shared" si="1"/>
        <v>0</v>
      </c>
      <c r="K16" s="29"/>
      <c r="L16" s="30">
        <f t="shared" si="2"/>
        <v>0</v>
      </c>
      <c r="M16" s="31"/>
      <c r="N16" s="30">
        <f t="shared" si="3"/>
        <v>0</v>
      </c>
      <c r="O16" s="29"/>
      <c r="P16" s="30">
        <f t="shared" si="4"/>
        <v>0</v>
      </c>
      <c r="Q16" s="31"/>
      <c r="R16" s="30">
        <f t="shared" si="5"/>
        <v>0</v>
      </c>
      <c r="S16" s="29"/>
      <c r="T16" s="30">
        <f t="shared" si="6"/>
        <v>0</v>
      </c>
      <c r="U16" s="31"/>
      <c r="V16" s="30">
        <f t="shared" si="7"/>
        <v>0</v>
      </c>
      <c r="W16" s="29"/>
      <c r="X16" s="30">
        <f t="shared" si="8"/>
        <v>0</v>
      </c>
      <c r="Y16" s="31"/>
      <c r="Z16" s="30">
        <f t="shared" si="9"/>
        <v>0</v>
      </c>
      <c r="AA16" s="31"/>
      <c r="AB16" s="30">
        <f t="shared" si="10"/>
        <v>0</v>
      </c>
      <c r="AC16" s="32"/>
      <c r="AD16" s="30">
        <f t="shared" si="11"/>
        <v>0</v>
      </c>
      <c r="AE16" s="29"/>
      <c r="AF16" s="30">
        <f t="shared" si="12"/>
        <v>0</v>
      </c>
      <c r="AG16" s="31"/>
      <c r="AH16" s="30">
        <f t="shared" si="13"/>
        <v>0</v>
      </c>
      <c r="AI16" s="29"/>
      <c r="AJ16" s="30">
        <f t="shared" si="14"/>
        <v>0</v>
      </c>
      <c r="AK16" s="31"/>
      <c r="AL16" s="30">
        <f t="shared" si="15"/>
        <v>0</v>
      </c>
      <c r="AM16" s="31"/>
      <c r="AN16" s="30">
        <f t="shared" si="16"/>
        <v>0</v>
      </c>
      <c r="AO16" s="32"/>
      <c r="AP16" s="30">
        <f t="shared" si="17"/>
        <v>0</v>
      </c>
      <c r="AQ16" s="29"/>
      <c r="AR16" s="30">
        <f t="shared" si="18"/>
        <v>0</v>
      </c>
      <c r="AS16" s="31"/>
      <c r="AT16" s="30">
        <f t="shared" si="19"/>
        <v>0</v>
      </c>
    </row>
    <row r="17" spans="1:46" ht="12.75" customHeight="1">
      <c r="A17" s="62" t="s">
        <v>44</v>
      </c>
      <c r="B17" s="62"/>
      <c r="C17" s="22"/>
      <c r="D17" s="22"/>
      <c r="E17" s="22"/>
      <c r="F17" s="23"/>
      <c r="G17" s="24"/>
      <c r="H17" s="25">
        <f t="shared" si="0"/>
        <v>0</v>
      </c>
      <c r="I17" s="24"/>
      <c r="J17" s="25">
        <f t="shared" si="1"/>
        <v>0</v>
      </c>
      <c r="K17" s="24"/>
      <c r="L17" s="25">
        <f t="shared" si="2"/>
        <v>0</v>
      </c>
      <c r="M17" s="24"/>
      <c r="N17" s="25">
        <f t="shared" si="3"/>
        <v>0</v>
      </c>
      <c r="O17" s="24"/>
      <c r="P17" s="25">
        <f t="shared" si="4"/>
        <v>0</v>
      </c>
      <c r="Q17" s="24"/>
      <c r="R17" s="25">
        <f t="shared" si="5"/>
        <v>0</v>
      </c>
      <c r="S17" s="24"/>
      <c r="T17" s="25">
        <f t="shared" si="6"/>
        <v>0</v>
      </c>
      <c r="U17" s="24"/>
      <c r="V17" s="25">
        <f t="shared" si="7"/>
        <v>0</v>
      </c>
      <c r="W17" s="24"/>
      <c r="X17" s="25">
        <f t="shared" si="8"/>
        <v>0</v>
      </c>
      <c r="Y17" s="24"/>
      <c r="Z17" s="25">
        <f t="shared" si="9"/>
        <v>0</v>
      </c>
      <c r="AA17" s="24"/>
      <c r="AB17" s="25">
        <f t="shared" si="10"/>
        <v>0</v>
      </c>
      <c r="AC17" s="24"/>
      <c r="AD17" s="25">
        <f t="shared" si="11"/>
        <v>0</v>
      </c>
      <c r="AE17" s="24"/>
      <c r="AF17" s="25">
        <f t="shared" si="12"/>
        <v>0</v>
      </c>
      <c r="AG17" s="24"/>
      <c r="AH17" s="25">
        <f t="shared" si="13"/>
        <v>0</v>
      </c>
      <c r="AI17" s="24"/>
      <c r="AJ17" s="25">
        <f t="shared" si="14"/>
        <v>0</v>
      </c>
      <c r="AK17" s="24"/>
      <c r="AL17" s="25">
        <f t="shared" si="15"/>
        <v>0</v>
      </c>
      <c r="AM17" s="24"/>
      <c r="AN17" s="25">
        <f t="shared" si="16"/>
        <v>0</v>
      </c>
      <c r="AO17" s="24"/>
      <c r="AP17" s="25">
        <f t="shared" si="17"/>
        <v>0</v>
      </c>
      <c r="AQ17" s="24"/>
      <c r="AR17" s="25">
        <f t="shared" si="18"/>
        <v>0</v>
      </c>
      <c r="AS17" s="24"/>
      <c r="AT17" s="25">
        <f t="shared" si="19"/>
        <v>0</v>
      </c>
    </row>
    <row r="18" spans="1:46" ht="12.75" customHeight="1">
      <c r="A18" s="64" t="s">
        <v>26</v>
      </c>
      <c r="B18" s="36" t="s">
        <v>45</v>
      </c>
      <c r="C18" s="5" t="s">
        <v>37</v>
      </c>
      <c r="D18" s="5">
        <v>4</v>
      </c>
      <c r="E18" s="27">
        <f t="shared" ref="E18:E27" si="22">+G18+I18+K18+M18+O18+Q18+S18+U18+W18+Y18+AA18+AC18+AE18+AG18+AI18+AK18+AM18+AO18+AQ18+AS18</f>
        <v>1</v>
      </c>
      <c r="F18" s="28">
        <f t="shared" ref="F18:F27" si="23">E18*D18</f>
        <v>4</v>
      </c>
      <c r="G18" s="35"/>
      <c r="H18" s="30">
        <f t="shared" si="0"/>
        <v>0</v>
      </c>
      <c r="I18" s="32">
        <v>1</v>
      </c>
      <c r="J18" s="30">
        <f t="shared" si="1"/>
        <v>4</v>
      </c>
      <c r="K18" s="35"/>
      <c r="L18" s="30">
        <f t="shared" si="2"/>
        <v>0</v>
      </c>
      <c r="M18" s="32"/>
      <c r="N18" s="30">
        <f t="shared" si="3"/>
        <v>0</v>
      </c>
      <c r="O18" s="35"/>
      <c r="P18" s="30">
        <f t="shared" si="4"/>
        <v>0</v>
      </c>
      <c r="Q18" s="32"/>
      <c r="R18" s="30">
        <f t="shared" si="5"/>
        <v>0</v>
      </c>
      <c r="S18" s="35"/>
      <c r="T18" s="30">
        <f t="shared" si="6"/>
        <v>0</v>
      </c>
      <c r="U18" s="31"/>
      <c r="V18" s="30">
        <f t="shared" si="7"/>
        <v>0</v>
      </c>
      <c r="W18" s="35"/>
      <c r="X18" s="30">
        <f t="shared" si="8"/>
        <v>0</v>
      </c>
      <c r="Y18" s="32"/>
      <c r="Z18" s="30">
        <f t="shared" si="9"/>
        <v>0</v>
      </c>
      <c r="AA18" s="32"/>
      <c r="AB18" s="30">
        <f t="shared" si="10"/>
        <v>0</v>
      </c>
      <c r="AC18" s="32"/>
      <c r="AD18" s="30">
        <f t="shared" si="11"/>
        <v>0</v>
      </c>
      <c r="AE18" s="35"/>
      <c r="AF18" s="30">
        <f t="shared" si="12"/>
        <v>0</v>
      </c>
      <c r="AG18" s="32"/>
      <c r="AH18" s="30">
        <f t="shared" si="13"/>
        <v>0</v>
      </c>
      <c r="AI18" s="37"/>
      <c r="AJ18" s="30">
        <f t="shared" si="14"/>
        <v>0</v>
      </c>
      <c r="AK18" s="32"/>
      <c r="AL18" s="30">
        <f t="shared" si="15"/>
        <v>0</v>
      </c>
      <c r="AM18" s="32"/>
      <c r="AN18" s="30">
        <f t="shared" si="16"/>
        <v>0</v>
      </c>
      <c r="AO18" s="32"/>
      <c r="AP18" s="30">
        <f t="shared" si="17"/>
        <v>0</v>
      </c>
      <c r="AQ18" s="35"/>
      <c r="AR18" s="30">
        <f t="shared" si="18"/>
        <v>0</v>
      </c>
      <c r="AS18" s="32"/>
      <c r="AT18" s="30">
        <f t="shared" si="19"/>
        <v>0</v>
      </c>
    </row>
    <row r="19" spans="1:46" ht="12.75" customHeight="1">
      <c r="A19" s="64"/>
      <c r="B19" s="36" t="s">
        <v>46</v>
      </c>
      <c r="C19" s="5" t="s">
        <v>37</v>
      </c>
      <c r="D19" s="5">
        <v>4</v>
      </c>
      <c r="E19" s="27">
        <f t="shared" si="22"/>
        <v>1</v>
      </c>
      <c r="F19" s="28">
        <f t="shared" si="23"/>
        <v>4</v>
      </c>
      <c r="G19" s="35"/>
      <c r="H19" s="30">
        <f t="shared" si="0"/>
        <v>0</v>
      </c>
      <c r="I19" s="32">
        <v>1</v>
      </c>
      <c r="J19" s="30">
        <f t="shared" si="1"/>
        <v>4</v>
      </c>
      <c r="K19" s="35"/>
      <c r="L19" s="30">
        <f t="shared" si="2"/>
        <v>0</v>
      </c>
      <c r="M19" s="32"/>
      <c r="N19" s="30">
        <f t="shared" si="3"/>
        <v>0</v>
      </c>
      <c r="O19" s="35"/>
      <c r="P19" s="30">
        <f t="shared" si="4"/>
        <v>0</v>
      </c>
      <c r="Q19" s="31"/>
      <c r="R19" s="30">
        <f t="shared" si="5"/>
        <v>0</v>
      </c>
      <c r="S19" s="35"/>
      <c r="T19" s="30">
        <f t="shared" si="6"/>
        <v>0</v>
      </c>
      <c r="U19" s="32"/>
      <c r="V19" s="30">
        <f t="shared" si="7"/>
        <v>0</v>
      </c>
      <c r="W19" s="35"/>
      <c r="X19" s="30">
        <f t="shared" si="8"/>
        <v>0</v>
      </c>
      <c r="Y19" s="32"/>
      <c r="Z19" s="30">
        <f t="shared" si="9"/>
        <v>0</v>
      </c>
      <c r="AA19" s="32"/>
      <c r="AB19" s="30">
        <f t="shared" si="10"/>
        <v>0</v>
      </c>
      <c r="AC19" s="32"/>
      <c r="AD19" s="30">
        <f t="shared" si="11"/>
        <v>0</v>
      </c>
      <c r="AE19" s="35"/>
      <c r="AF19" s="30">
        <f t="shared" si="12"/>
        <v>0</v>
      </c>
      <c r="AG19" s="32"/>
      <c r="AH19" s="30">
        <f t="shared" si="13"/>
        <v>0</v>
      </c>
      <c r="AI19" s="35"/>
      <c r="AJ19" s="30">
        <f t="shared" si="14"/>
        <v>0</v>
      </c>
      <c r="AK19" s="32"/>
      <c r="AL19" s="30">
        <f t="shared" si="15"/>
        <v>0</v>
      </c>
      <c r="AM19" s="32"/>
      <c r="AN19" s="30">
        <f t="shared" si="16"/>
        <v>0</v>
      </c>
      <c r="AO19" s="32"/>
      <c r="AP19" s="30">
        <f t="shared" si="17"/>
        <v>0</v>
      </c>
      <c r="AQ19" s="35"/>
      <c r="AR19" s="30">
        <f t="shared" si="18"/>
        <v>0</v>
      </c>
      <c r="AS19" s="32"/>
      <c r="AT19" s="30">
        <f t="shared" si="19"/>
        <v>0</v>
      </c>
    </row>
    <row r="20" spans="1:46" ht="12.75" customHeight="1">
      <c r="A20" s="64"/>
      <c r="B20" s="36" t="s">
        <v>47</v>
      </c>
      <c r="C20" s="5" t="s">
        <v>37</v>
      </c>
      <c r="D20" s="5">
        <v>4</v>
      </c>
      <c r="E20" s="27">
        <f t="shared" si="22"/>
        <v>0</v>
      </c>
      <c r="F20" s="28">
        <f t="shared" si="23"/>
        <v>0</v>
      </c>
      <c r="G20" s="35"/>
      <c r="H20" s="30">
        <f t="shared" si="0"/>
        <v>0</v>
      </c>
      <c r="I20" s="32"/>
      <c r="J20" s="30">
        <f t="shared" si="1"/>
        <v>0</v>
      </c>
      <c r="K20" s="35"/>
      <c r="L20" s="30">
        <f t="shared" si="2"/>
        <v>0</v>
      </c>
      <c r="M20" s="32"/>
      <c r="N20" s="30">
        <f t="shared" si="3"/>
        <v>0</v>
      </c>
      <c r="O20" s="35"/>
      <c r="P20" s="30">
        <f t="shared" si="4"/>
        <v>0</v>
      </c>
      <c r="Q20" s="31"/>
      <c r="R20" s="30">
        <f t="shared" si="5"/>
        <v>0</v>
      </c>
      <c r="S20" s="35"/>
      <c r="T20" s="30">
        <f t="shared" si="6"/>
        <v>0</v>
      </c>
      <c r="U20" s="32"/>
      <c r="V20" s="30">
        <f t="shared" si="7"/>
        <v>0</v>
      </c>
      <c r="W20" s="35"/>
      <c r="X20" s="30">
        <f t="shared" si="8"/>
        <v>0</v>
      </c>
      <c r="Y20" s="32"/>
      <c r="Z20" s="30">
        <f t="shared" si="9"/>
        <v>0</v>
      </c>
      <c r="AA20" s="32"/>
      <c r="AB20" s="30">
        <f t="shared" si="10"/>
        <v>0</v>
      </c>
      <c r="AC20" s="32"/>
      <c r="AD20" s="30">
        <f t="shared" si="11"/>
        <v>0</v>
      </c>
      <c r="AE20" s="35"/>
      <c r="AF20" s="30">
        <f t="shared" si="12"/>
        <v>0</v>
      </c>
      <c r="AG20" s="32"/>
      <c r="AH20" s="30">
        <f t="shared" si="13"/>
        <v>0</v>
      </c>
      <c r="AI20" s="35"/>
      <c r="AJ20" s="30">
        <f t="shared" si="14"/>
        <v>0</v>
      </c>
      <c r="AK20" s="32"/>
      <c r="AL20" s="30">
        <f t="shared" si="15"/>
        <v>0</v>
      </c>
      <c r="AM20" s="32"/>
      <c r="AN20" s="30">
        <f t="shared" si="16"/>
        <v>0</v>
      </c>
      <c r="AO20" s="32"/>
      <c r="AP20" s="30">
        <f t="shared" si="17"/>
        <v>0</v>
      </c>
      <c r="AQ20" s="35"/>
      <c r="AR20" s="30">
        <f t="shared" si="18"/>
        <v>0</v>
      </c>
      <c r="AS20" s="32"/>
      <c r="AT20" s="30">
        <f t="shared" si="19"/>
        <v>0</v>
      </c>
    </row>
    <row r="21" spans="1:46" ht="12.75" customHeight="1">
      <c r="A21" s="64"/>
      <c r="B21" s="36" t="s">
        <v>48</v>
      </c>
      <c r="C21" s="5" t="s">
        <v>37</v>
      </c>
      <c r="D21" s="5">
        <v>4</v>
      </c>
      <c r="E21" s="27">
        <f t="shared" si="22"/>
        <v>1</v>
      </c>
      <c r="F21" s="28">
        <f t="shared" si="23"/>
        <v>4</v>
      </c>
      <c r="G21" s="35"/>
      <c r="H21" s="30">
        <f t="shared" si="0"/>
        <v>0</v>
      </c>
      <c r="I21" s="32">
        <v>1</v>
      </c>
      <c r="J21" s="30">
        <f t="shared" si="1"/>
        <v>4</v>
      </c>
      <c r="K21" s="35"/>
      <c r="L21" s="30">
        <f t="shared" si="2"/>
        <v>0</v>
      </c>
      <c r="M21" s="32"/>
      <c r="N21" s="30">
        <f t="shared" si="3"/>
        <v>0</v>
      </c>
      <c r="O21" s="35"/>
      <c r="P21" s="30">
        <f t="shared" si="4"/>
        <v>0</v>
      </c>
      <c r="Q21" s="32"/>
      <c r="R21" s="30">
        <f t="shared" si="5"/>
        <v>0</v>
      </c>
      <c r="S21" s="35"/>
      <c r="T21" s="30">
        <f t="shared" si="6"/>
        <v>0</v>
      </c>
      <c r="U21" s="32"/>
      <c r="V21" s="30">
        <f t="shared" si="7"/>
        <v>0</v>
      </c>
      <c r="W21" s="35"/>
      <c r="X21" s="30">
        <f t="shared" si="8"/>
        <v>0</v>
      </c>
      <c r="Y21" s="32"/>
      <c r="Z21" s="30">
        <f t="shared" si="9"/>
        <v>0</v>
      </c>
      <c r="AA21" s="32"/>
      <c r="AB21" s="30">
        <f t="shared" si="10"/>
        <v>0</v>
      </c>
      <c r="AC21" s="32"/>
      <c r="AD21" s="30">
        <f t="shared" si="11"/>
        <v>0</v>
      </c>
      <c r="AE21" s="35"/>
      <c r="AF21" s="30">
        <f t="shared" si="12"/>
        <v>0</v>
      </c>
      <c r="AG21" s="32"/>
      <c r="AH21" s="30">
        <f t="shared" si="13"/>
        <v>0</v>
      </c>
      <c r="AI21" s="35"/>
      <c r="AJ21" s="30">
        <f t="shared" si="14"/>
        <v>0</v>
      </c>
      <c r="AK21" s="32"/>
      <c r="AL21" s="30">
        <f t="shared" si="15"/>
        <v>0</v>
      </c>
      <c r="AM21" s="32"/>
      <c r="AN21" s="30">
        <f t="shared" si="16"/>
        <v>0</v>
      </c>
      <c r="AO21" s="32"/>
      <c r="AP21" s="30">
        <f t="shared" si="17"/>
        <v>0</v>
      </c>
      <c r="AQ21" s="35"/>
      <c r="AR21" s="30">
        <f t="shared" si="18"/>
        <v>0</v>
      </c>
      <c r="AS21" s="32"/>
      <c r="AT21" s="30">
        <f t="shared" si="19"/>
        <v>0</v>
      </c>
    </row>
    <row r="22" spans="1:46" ht="12.75" customHeight="1">
      <c r="A22" s="64"/>
      <c r="B22" s="36" t="s">
        <v>49</v>
      </c>
      <c r="C22" s="5" t="s">
        <v>39</v>
      </c>
      <c r="D22" s="5">
        <v>3.3</v>
      </c>
      <c r="E22" s="27">
        <f t="shared" si="22"/>
        <v>0</v>
      </c>
      <c r="F22" s="28">
        <f t="shared" si="23"/>
        <v>0</v>
      </c>
      <c r="G22" s="29"/>
      <c r="H22" s="30">
        <f t="shared" si="0"/>
        <v>0</v>
      </c>
      <c r="I22" s="31"/>
      <c r="J22" s="30">
        <f t="shared" si="1"/>
        <v>0</v>
      </c>
      <c r="K22" s="29"/>
      <c r="L22" s="30">
        <f t="shared" si="2"/>
        <v>0</v>
      </c>
      <c r="M22" s="31"/>
      <c r="N22" s="30">
        <f t="shared" si="3"/>
        <v>0</v>
      </c>
      <c r="O22" s="29"/>
      <c r="P22" s="30">
        <f t="shared" si="4"/>
        <v>0</v>
      </c>
      <c r="Q22" s="31"/>
      <c r="R22" s="30">
        <f t="shared" si="5"/>
        <v>0</v>
      </c>
      <c r="S22" s="29"/>
      <c r="T22" s="30">
        <f t="shared" si="6"/>
        <v>0</v>
      </c>
      <c r="U22" s="31"/>
      <c r="V22" s="30">
        <f t="shared" si="7"/>
        <v>0</v>
      </c>
      <c r="W22" s="29"/>
      <c r="X22" s="30">
        <f t="shared" si="8"/>
        <v>0</v>
      </c>
      <c r="Y22" s="31"/>
      <c r="Z22" s="30">
        <f t="shared" si="9"/>
        <v>0</v>
      </c>
      <c r="AA22" s="31"/>
      <c r="AB22" s="30">
        <f t="shared" si="10"/>
        <v>0</v>
      </c>
      <c r="AC22" s="32"/>
      <c r="AD22" s="30">
        <f t="shared" si="11"/>
        <v>0</v>
      </c>
      <c r="AE22" s="29"/>
      <c r="AF22" s="30">
        <f t="shared" si="12"/>
        <v>0</v>
      </c>
      <c r="AG22" s="31"/>
      <c r="AH22" s="30">
        <f t="shared" si="13"/>
        <v>0</v>
      </c>
      <c r="AI22" s="29"/>
      <c r="AJ22" s="30">
        <f t="shared" si="14"/>
        <v>0</v>
      </c>
      <c r="AK22" s="31"/>
      <c r="AL22" s="30">
        <f t="shared" si="15"/>
        <v>0</v>
      </c>
      <c r="AM22" s="31"/>
      <c r="AN22" s="30">
        <f t="shared" si="16"/>
        <v>0</v>
      </c>
      <c r="AO22" s="32"/>
      <c r="AP22" s="30">
        <f t="shared" si="17"/>
        <v>0</v>
      </c>
      <c r="AQ22" s="29"/>
      <c r="AR22" s="30">
        <f t="shared" si="18"/>
        <v>0</v>
      </c>
      <c r="AS22" s="31"/>
      <c r="AT22" s="30">
        <f t="shared" si="19"/>
        <v>0</v>
      </c>
    </row>
    <row r="23" spans="1:46" ht="25">
      <c r="A23" s="64"/>
      <c r="B23" s="36" t="s">
        <v>50</v>
      </c>
      <c r="C23" s="5" t="s">
        <v>39</v>
      </c>
      <c r="D23" s="5">
        <v>3.3</v>
      </c>
      <c r="E23" s="27">
        <f t="shared" si="22"/>
        <v>0</v>
      </c>
      <c r="F23" s="28">
        <f t="shared" si="23"/>
        <v>0</v>
      </c>
      <c r="G23" s="29"/>
      <c r="H23" s="30">
        <f t="shared" si="0"/>
        <v>0</v>
      </c>
      <c r="I23" s="31"/>
      <c r="J23" s="30">
        <f t="shared" si="1"/>
        <v>0</v>
      </c>
      <c r="K23" s="29"/>
      <c r="L23" s="30">
        <f t="shared" si="2"/>
        <v>0</v>
      </c>
      <c r="M23" s="31"/>
      <c r="N23" s="30">
        <f t="shared" si="3"/>
        <v>0</v>
      </c>
      <c r="O23" s="29"/>
      <c r="P23" s="30">
        <f t="shared" si="4"/>
        <v>0</v>
      </c>
      <c r="Q23" s="31"/>
      <c r="R23" s="30">
        <f t="shared" si="5"/>
        <v>0</v>
      </c>
      <c r="S23" s="29"/>
      <c r="T23" s="30">
        <f t="shared" si="6"/>
        <v>0</v>
      </c>
      <c r="U23" s="31"/>
      <c r="V23" s="30">
        <f t="shared" si="7"/>
        <v>0</v>
      </c>
      <c r="W23" s="29"/>
      <c r="X23" s="30">
        <f t="shared" si="8"/>
        <v>0</v>
      </c>
      <c r="Y23" s="31"/>
      <c r="Z23" s="30">
        <f t="shared" si="9"/>
        <v>0</v>
      </c>
      <c r="AA23" s="31"/>
      <c r="AB23" s="30">
        <f t="shared" si="10"/>
        <v>0</v>
      </c>
      <c r="AC23" s="32"/>
      <c r="AD23" s="30">
        <f t="shared" si="11"/>
        <v>0</v>
      </c>
      <c r="AE23" s="29"/>
      <c r="AF23" s="30">
        <f t="shared" si="12"/>
        <v>0</v>
      </c>
      <c r="AG23" s="31"/>
      <c r="AH23" s="30">
        <f t="shared" si="13"/>
        <v>0</v>
      </c>
      <c r="AI23" s="29"/>
      <c r="AJ23" s="30">
        <f t="shared" si="14"/>
        <v>0</v>
      </c>
      <c r="AK23" s="31"/>
      <c r="AL23" s="30">
        <f t="shared" si="15"/>
        <v>0</v>
      </c>
      <c r="AM23" s="31"/>
      <c r="AN23" s="30">
        <f t="shared" si="16"/>
        <v>0</v>
      </c>
      <c r="AO23" s="32"/>
      <c r="AP23" s="30">
        <f t="shared" si="17"/>
        <v>0</v>
      </c>
      <c r="AQ23" s="29"/>
      <c r="AR23" s="30">
        <f t="shared" si="18"/>
        <v>0</v>
      </c>
      <c r="AS23" s="31"/>
      <c r="AT23" s="30">
        <f t="shared" si="19"/>
        <v>0</v>
      </c>
    </row>
    <row r="24" spans="1:46" ht="12.75" customHeight="1">
      <c r="A24" s="64"/>
      <c r="B24" s="36" t="s">
        <v>51</v>
      </c>
      <c r="C24" s="5" t="s">
        <v>39</v>
      </c>
      <c r="D24" s="5">
        <v>3.3</v>
      </c>
      <c r="E24" s="27">
        <f t="shared" si="22"/>
        <v>0</v>
      </c>
      <c r="F24" s="28">
        <f t="shared" si="23"/>
        <v>0</v>
      </c>
      <c r="G24" s="35"/>
      <c r="H24" s="30">
        <v>0</v>
      </c>
      <c r="I24" s="32"/>
      <c r="J24" s="30">
        <v>0</v>
      </c>
      <c r="K24" s="35"/>
      <c r="L24" s="30">
        <v>0</v>
      </c>
      <c r="M24" s="32"/>
      <c r="N24" s="30">
        <v>0</v>
      </c>
      <c r="O24" s="35"/>
      <c r="P24" s="30">
        <v>0</v>
      </c>
      <c r="Q24" s="32"/>
      <c r="R24" s="30">
        <v>0</v>
      </c>
      <c r="S24" s="35"/>
      <c r="T24" s="30">
        <f t="shared" si="6"/>
        <v>0</v>
      </c>
      <c r="U24" s="32"/>
      <c r="V24" s="30">
        <v>0</v>
      </c>
      <c r="W24" s="35"/>
      <c r="X24" s="30">
        <v>0</v>
      </c>
      <c r="Y24" s="32"/>
      <c r="Z24" s="30">
        <v>0</v>
      </c>
      <c r="AA24" s="32"/>
      <c r="AB24" s="30">
        <v>0</v>
      </c>
      <c r="AC24" s="32"/>
      <c r="AD24" s="30">
        <v>0</v>
      </c>
      <c r="AE24" s="35"/>
      <c r="AF24" s="30">
        <v>0</v>
      </c>
      <c r="AG24" s="32"/>
      <c r="AH24" s="30">
        <v>0</v>
      </c>
      <c r="AI24" s="35"/>
      <c r="AJ24" s="30">
        <v>0</v>
      </c>
      <c r="AK24" s="32"/>
      <c r="AL24" s="30">
        <v>0</v>
      </c>
      <c r="AM24" s="32"/>
      <c r="AN24" s="30">
        <v>0</v>
      </c>
      <c r="AO24" s="32"/>
      <c r="AP24" s="30">
        <v>0</v>
      </c>
      <c r="AQ24" s="35"/>
      <c r="AR24" s="30">
        <v>0</v>
      </c>
      <c r="AS24" s="32"/>
      <c r="AT24" s="30">
        <v>0</v>
      </c>
    </row>
    <row r="25" spans="1:46" ht="12.75" customHeight="1">
      <c r="A25" s="64"/>
      <c r="B25" s="36" t="s">
        <v>52</v>
      </c>
      <c r="C25" s="5" t="s">
        <v>39</v>
      </c>
      <c r="D25" s="5">
        <v>3.3</v>
      </c>
      <c r="E25" s="27">
        <f t="shared" si="22"/>
        <v>0</v>
      </c>
      <c r="F25" s="28">
        <f t="shared" si="23"/>
        <v>0</v>
      </c>
      <c r="G25" s="29"/>
      <c r="H25" s="30">
        <f>G25*$D25</f>
        <v>0</v>
      </c>
      <c r="I25" s="31"/>
      <c r="J25" s="30">
        <f>I25*$D25</f>
        <v>0</v>
      </c>
      <c r="K25" s="29"/>
      <c r="L25" s="30">
        <f>K25*$D25</f>
        <v>0</v>
      </c>
      <c r="M25" s="31"/>
      <c r="N25" s="30">
        <f>M25*$D25</f>
        <v>0</v>
      </c>
      <c r="O25" s="29"/>
      <c r="P25" s="30">
        <f>O25*$D25</f>
        <v>0</v>
      </c>
      <c r="Q25" s="31"/>
      <c r="R25" s="30">
        <f>Q25*$D25</f>
        <v>0</v>
      </c>
      <c r="S25" s="29"/>
      <c r="T25" s="30">
        <f t="shared" si="6"/>
        <v>0</v>
      </c>
      <c r="U25" s="31"/>
      <c r="V25" s="30">
        <f>U25*$D25</f>
        <v>0</v>
      </c>
      <c r="W25" s="29"/>
      <c r="X25" s="30">
        <f>W25*$D25</f>
        <v>0</v>
      </c>
      <c r="Y25" s="31"/>
      <c r="Z25" s="30">
        <f>Y25*$D25</f>
        <v>0</v>
      </c>
      <c r="AA25" s="31"/>
      <c r="AB25" s="30">
        <f>AA25*$D25</f>
        <v>0</v>
      </c>
      <c r="AC25" s="32"/>
      <c r="AD25" s="30">
        <f>AC25*$D25</f>
        <v>0</v>
      </c>
      <c r="AE25" s="29"/>
      <c r="AF25" s="30">
        <f>AE25*$D25</f>
        <v>0</v>
      </c>
      <c r="AG25" s="31"/>
      <c r="AH25" s="30">
        <f>AG25*$D25</f>
        <v>0</v>
      </c>
      <c r="AI25" s="29"/>
      <c r="AJ25" s="30">
        <f>AI25*$D25</f>
        <v>0</v>
      </c>
      <c r="AK25" s="31"/>
      <c r="AL25" s="30">
        <f>AK25*$D25</f>
        <v>0</v>
      </c>
      <c r="AM25" s="31"/>
      <c r="AN25" s="30">
        <f>AM25*$D25</f>
        <v>0</v>
      </c>
      <c r="AO25" s="32"/>
      <c r="AP25" s="30">
        <f>AO25*$D25</f>
        <v>0</v>
      </c>
      <c r="AQ25" s="29"/>
      <c r="AR25" s="30">
        <f>AQ25*$D25</f>
        <v>0</v>
      </c>
      <c r="AS25" s="31"/>
      <c r="AT25" s="30">
        <f>AS25*$D25</f>
        <v>0</v>
      </c>
    </row>
    <row r="26" spans="1:46" ht="12.75" customHeight="1">
      <c r="A26" s="64"/>
      <c r="B26" s="36" t="s">
        <v>53</v>
      </c>
      <c r="C26" s="5" t="s">
        <v>39</v>
      </c>
      <c r="D26" s="5">
        <v>3.3</v>
      </c>
      <c r="E26" s="27">
        <f t="shared" si="22"/>
        <v>0</v>
      </c>
      <c r="F26" s="28">
        <f t="shared" si="23"/>
        <v>0</v>
      </c>
      <c r="G26" s="35"/>
      <c r="H26" s="30">
        <v>0</v>
      </c>
      <c r="I26" s="32"/>
      <c r="J26" s="30">
        <v>0</v>
      </c>
      <c r="K26" s="35"/>
      <c r="L26" s="30">
        <v>0</v>
      </c>
      <c r="M26" s="32"/>
      <c r="N26" s="30">
        <v>0</v>
      </c>
      <c r="O26" s="35"/>
      <c r="P26" s="30">
        <v>0</v>
      </c>
      <c r="Q26" s="32"/>
      <c r="R26" s="30">
        <v>0</v>
      </c>
      <c r="S26" s="35"/>
      <c r="T26" s="30">
        <f t="shared" si="6"/>
        <v>0</v>
      </c>
      <c r="U26" s="32"/>
      <c r="V26" s="30">
        <v>0</v>
      </c>
      <c r="W26" s="35"/>
      <c r="X26" s="30">
        <v>0</v>
      </c>
      <c r="Y26" s="32"/>
      <c r="Z26" s="30">
        <v>0</v>
      </c>
      <c r="AA26" s="32"/>
      <c r="AB26" s="30">
        <v>0</v>
      </c>
      <c r="AC26" s="32"/>
      <c r="AD26" s="30">
        <v>0</v>
      </c>
      <c r="AE26" s="35"/>
      <c r="AF26" s="30">
        <v>0</v>
      </c>
      <c r="AG26" s="32"/>
      <c r="AH26" s="30">
        <v>0</v>
      </c>
      <c r="AI26" s="35"/>
      <c r="AJ26" s="30">
        <v>0</v>
      </c>
      <c r="AK26" s="32"/>
      <c r="AL26" s="30">
        <v>0</v>
      </c>
      <c r="AM26" s="32"/>
      <c r="AN26" s="30">
        <v>0</v>
      </c>
      <c r="AO26" s="32"/>
      <c r="AP26" s="30">
        <v>0</v>
      </c>
      <c r="AQ26" s="35"/>
      <c r="AR26" s="30">
        <v>0</v>
      </c>
      <c r="AS26" s="32"/>
      <c r="AT26" s="30">
        <v>0</v>
      </c>
    </row>
    <row r="27" spans="1:46" ht="12.75" customHeight="1">
      <c r="A27" s="38" t="s">
        <v>40</v>
      </c>
      <c r="B27" s="36" t="s">
        <v>54</v>
      </c>
      <c r="C27" s="5" t="s">
        <v>37</v>
      </c>
      <c r="D27" s="5">
        <v>4.8</v>
      </c>
      <c r="E27" s="27">
        <f t="shared" si="22"/>
        <v>1</v>
      </c>
      <c r="F27" s="28">
        <f t="shared" si="23"/>
        <v>4.8</v>
      </c>
      <c r="G27" s="35">
        <v>1</v>
      </c>
      <c r="H27" s="30">
        <f t="shared" ref="H27:H58" si="24">G27*$D27</f>
        <v>4.8</v>
      </c>
      <c r="I27" s="32"/>
      <c r="J27" s="30">
        <f t="shared" ref="J27:J58" si="25">I27*$D27</f>
        <v>0</v>
      </c>
      <c r="K27" s="35"/>
      <c r="L27" s="30">
        <f t="shared" ref="L27:L58" si="26">K27*$D27</f>
        <v>0</v>
      </c>
      <c r="M27" s="32"/>
      <c r="N27" s="30">
        <f t="shared" ref="N27:N58" si="27">M27*$D27</f>
        <v>0</v>
      </c>
      <c r="O27" s="35"/>
      <c r="P27" s="30">
        <f t="shared" ref="P27:P58" si="28">O27*$D27</f>
        <v>0</v>
      </c>
      <c r="Q27" s="32"/>
      <c r="R27" s="30">
        <f t="shared" ref="R27:R58" si="29">Q27*$D27</f>
        <v>0</v>
      </c>
      <c r="S27" s="35"/>
      <c r="T27" s="30">
        <f t="shared" si="6"/>
        <v>0</v>
      </c>
      <c r="U27" s="32"/>
      <c r="V27" s="30">
        <f t="shared" ref="V27:V58" si="30">U27*$D27</f>
        <v>0</v>
      </c>
      <c r="W27" s="35"/>
      <c r="X27" s="30">
        <f t="shared" ref="X27:X58" si="31">W27*$D27</f>
        <v>0</v>
      </c>
      <c r="Y27" s="32"/>
      <c r="Z27" s="30">
        <f t="shared" ref="Z27:Z58" si="32">Y27*$D27</f>
        <v>0</v>
      </c>
      <c r="AA27" s="32"/>
      <c r="AB27" s="30">
        <f t="shared" ref="AB27:AB58" si="33">AA27*$D27</f>
        <v>0</v>
      </c>
      <c r="AC27" s="32"/>
      <c r="AD27" s="30">
        <f t="shared" ref="AD27:AD58" si="34">AC27*$D27</f>
        <v>0</v>
      </c>
      <c r="AE27" s="35"/>
      <c r="AF27" s="30">
        <f t="shared" ref="AF27:AF58" si="35">AE27*$D27</f>
        <v>0</v>
      </c>
      <c r="AG27" s="32"/>
      <c r="AH27" s="30">
        <f t="shared" ref="AH27:AH58" si="36">AG27*$D27</f>
        <v>0</v>
      </c>
      <c r="AI27" s="35"/>
      <c r="AJ27" s="30">
        <f t="shared" ref="AJ27:AJ58" si="37">AI27*$D27</f>
        <v>0</v>
      </c>
      <c r="AK27" s="32"/>
      <c r="AL27" s="30">
        <f t="shared" ref="AL27:AL58" si="38">AK27*$D27</f>
        <v>0</v>
      </c>
      <c r="AM27" s="32"/>
      <c r="AN27" s="30">
        <f t="shared" ref="AN27:AN58" si="39">AM27*$D27</f>
        <v>0</v>
      </c>
      <c r="AO27" s="32"/>
      <c r="AP27" s="30">
        <f t="shared" ref="AP27:AP58" si="40">AO27*$D27</f>
        <v>0</v>
      </c>
      <c r="AQ27" s="35"/>
      <c r="AR27" s="30">
        <f t="shared" ref="AR27:AR58" si="41">AQ27*$D27</f>
        <v>0</v>
      </c>
      <c r="AS27" s="32"/>
      <c r="AT27" s="30">
        <f t="shared" ref="AT27:AT58" si="42">AS27*$D27</f>
        <v>0</v>
      </c>
    </row>
    <row r="28" spans="1:46" ht="12.75" customHeight="1">
      <c r="A28" s="65" t="s">
        <v>55</v>
      </c>
      <c r="B28" s="65"/>
      <c r="C28" s="22"/>
      <c r="D28" s="22"/>
      <c r="E28" s="22"/>
      <c r="F28" s="23"/>
      <c r="G28" s="24"/>
      <c r="H28" s="25">
        <f t="shared" si="24"/>
        <v>0</v>
      </c>
      <c r="I28" s="24"/>
      <c r="J28" s="25">
        <f t="shared" si="25"/>
        <v>0</v>
      </c>
      <c r="K28" s="24"/>
      <c r="L28" s="25">
        <f t="shared" si="26"/>
        <v>0</v>
      </c>
      <c r="M28" s="24"/>
      <c r="N28" s="25">
        <f t="shared" si="27"/>
        <v>0</v>
      </c>
      <c r="O28" s="24"/>
      <c r="P28" s="25">
        <f t="shared" si="28"/>
        <v>0</v>
      </c>
      <c r="Q28" s="24"/>
      <c r="R28" s="25">
        <f t="shared" si="29"/>
        <v>0</v>
      </c>
      <c r="S28" s="24"/>
      <c r="T28" s="25">
        <f t="shared" si="6"/>
        <v>0</v>
      </c>
      <c r="U28" s="24"/>
      <c r="V28" s="25">
        <f t="shared" si="30"/>
        <v>0</v>
      </c>
      <c r="W28" s="24"/>
      <c r="X28" s="25">
        <f t="shared" si="31"/>
        <v>0</v>
      </c>
      <c r="Y28" s="24"/>
      <c r="Z28" s="25">
        <f t="shared" si="32"/>
        <v>0</v>
      </c>
      <c r="AA28" s="24"/>
      <c r="AB28" s="25">
        <f t="shared" si="33"/>
        <v>0</v>
      </c>
      <c r="AC28" s="24"/>
      <c r="AD28" s="25">
        <f t="shared" si="34"/>
        <v>0</v>
      </c>
      <c r="AE28" s="24"/>
      <c r="AF28" s="25">
        <f t="shared" si="35"/>
        <v>0</v>
      </c>
      <c r="AG28" s="24"/>
      <c r="AH28" s="25">
        <f t="shared" si="36"/>
        <v>0</v>
      </c>
      <c r="AI28" s="24"/>
      <c r="AJ28" s="25">
        <f t="shared" si="37"/>
        <v>0</v>
      </c>
      <c r="AK28" s="24"/>
      <c r="AL28" s="25">
        <f t="shared" si="38"/>
        <v>0</v>
      </c>
      <c r="AM28" s="24"/>
      <c r="AN28" s="25">
        <f t="shared" si="39"/>
        <v>0</v>
      </c>
      <c r="AO28" s="24"/>
      <c r="AP28" s="25">
        <f t="shared" si="40"/>
        <v>0</v>
      </c>
      <c r="AQ28" s="24"/>
      <c r="AR28" s="25">
        <f t="shared" si="41"/>
        <v>0</v>
      </c>
      <c r="AS28" s="24"/>
      <c r="AT28" s="25">
        <f t="shared" si="42"/>
        <v>0</v>
      </c>
    </row>
    <row r="29" spans="1:46" ht="12.75" customHeight="1">
      <c r="A29" s="3" t="s">
        <v>26</v>
      </c>
      <c r="B29" s="36" t="s">
        <v>56</v>
      </c>
      <c r="C29" s="5" t="s">
        <v>57</v>
      </c>
      <c r="D29" s="5">
        <v>4</v>
      </c>
      <c r="E29" s="27">
        <f>+G29+I29+K29+M29+O29+Q29+S29+U29+W29+Y29+AA29+AC29+AE29+AG29+AI29+AK29+AM29+AO29+AQ29+AS29</f>
        <v>0</v>
      </c>
      <c r="F29" s="28">
        <f>E29*D29</f>
        <v>0</v>
      </c>
      <c r="G29" s="29"/>
      <c r="H29" s="30">
        <f t="shared" si="24"/>
        <v>0</v>
      </c>
      <c r="I29" s="31"/>
      <c r="J29" s="30">
        <f t="shared" si="25"/>
        <v>0</v>
      </c>
      <c r="K29" s="29"/>
      <c r="L29" s="30">
        <f t="shared" si="26"/>
        <v>0</v>
      </c>
      <c r="M29" s="31"/>
      <c r="N29" s="30">
        <f t="shared" si="27"/>
        <v>0</v>
      </c>
      <c r="O29" s="29"/>
      <c r="P29" s="30">
        <f t="shared" si="28"/>
        <v>0</v>
      </c>
      <c r="Q29" s="31"/>
      <c r="R29" s="30">
        <f t="shared" si="29"/>
        <v>0</v>
      </c>
      <c r="S29" s="29"/>
      <c r="T29" s="30">
        <f t="shared" si="6"/>
        <v>0</v>
      </c>
      <c r="U29" s="31"/>
      <c r="V29" s="30">
        <f t="shared" si="30"/>
        <v>0</v>
      </c>
      <c r="W29" s="29"/>
      <c r="X29" s="30">
        <f t="shared" si="31"/>
        <v>0</v>
      </c>
      <c r="Y29" s="31"/>
      <c r="Z29" s="30">
        <f t="shared" si="32"/>
        <v>0</v>
      </c>
      <c r="AA29" s="31"/>
      <c r="AB29" s="30">
        <f t="shared" si="33"/>
        <v>0</v>
      </c>
      <c r="AC29" s="32"/>
      <c r="AD29" s="30">
        <f t="shared" si="34"/>
        <v>0</v>
      </c>
      <c r="AE29" s="29"/>
      <c r="AF29" s="30">
        <f t="shared" si="35"/>
        <v>0</v>
      </c>
      <c r="AG29" s="31"/>
      <c r="AH29" s="30">
        <f t="shared" si="36"/>
        <v>0</v>
      </c>
      <c r="AI29" s="29"/>
      <c r="AJ29" s="30">
        <f t="shared" si="37"/>
        <v>0</v>
      </c>
      <c r="AK29" s="31"/>
      <c r="AL29" s="30">
        <f t="shared" si="38"/>
        <v>0</v>
      </c>
      <c r="AM29" s="31"/>
      <c r="AN29" s="30">
        <f t="shared" si="39"/>
        <v>0</v>
      </c>
      <c r="AO29" s="32"/>
      <c r="AP29" s="30">
        <f t="shared" si="40"/>
        <v>0</v>
      </c>
      <c r="AQ29" s="29"/>
      <c r="AR29" s="30">
        <f t="shared" si="41"/>
        <v>0</v>
      </c>
      <c r="AS29" s="31"/>
      <c r="AT29" s="30">
        <f t="shared" si="42"/>
        <v>0</v>
      </c>
    </row>
    <row r="30" spans="1:46" ht="12.75" customHeight="1">
      <c r="A30" s="62" t="s">
        <v>58</v>
      </c>
      <c r="B30" s="62"/>
      <c r="C30" s="22"/>
      <c r="D30" s="22"/>
      <c r="E30" s="22"/>
      <c r="F30" s="23"/>
      <c r="G30" s="24"/>
      <c r="H30" s="25">
        <f t="shared" si="24"/>
        <v>0</v>
      </c>
      <c r="I30" s="24"/>
      <c r="J30" s="25">
        <f t="shared" si="25"/>
        <v>0</v>
      </c>
      <c r="K30" s="24"/>
      <c r="L30" s="25">
        <f t="shared" si="26"/>
        <v>0</v>
      </c>
      <c r="M30" s="24"/>
      <c r="N30" s="25">
        <f t="shared" si="27"/>
        <v>0</v>
      </c>
      <c r="O30" s="24"/>
      <c r="P30" s="25">
        <f t="shared" si="28"/>
        <v>0</v>
      </c>
      <c r="Q30" s="24"/>
      <c r="R30" s="25">
        <f t="shared" si="29"/>
        <v>0</v>
      </c>
      <c r="S30" s="24"/>
      <c r="T30" s="25">
        <f t="shared" si="6"/>
        <v>0</v>
      </c>
      <c r="U30" s="24"/>
      <c r="V30" s="25">
        <f t="shared" si="30"/>
        <v>0</v>
      </c>
      <c r="W30" s="24"/>
      <c r="X30" s="25">
        <f t="shared" si="31"/>
        <v>0</v>
      </c>
      <c r="Y30" s="24"/>
      <c r="Z30" s="25">
        <f t="shared" si="32"/>
        <v>0</v>
      </c>
      <c r="AA30" s="24"/>
      <c r="AB30" s="25">
        <f t="shared" si="33"/>
        <v>0</v>
      </c>
      <c r="AC30" s="24"/>
      <c r="AD30" s="25">
        <f t="shared" si="34"/>
        <v>0</v>
      </c>
      <c r="AE30" s="24"/>
      <c r="AF30" s="25">
        <f t="shared" si="35"/>
        <v>0</v>
      </c>
      <c r="AG30" s="24"/>
      <c r="AH30" s="25">
        <f t="shared" si="36"/>
        <v>0</v>
      </c>
      <c r="AI30" s="24"/>
      <c r="AJ30" s="25">
        <f t="shared" si="37"/>
        <v>0</v>
      </c>
      <c r="AK30" s="24"/>
      <c r="AL30" s="25">
        <f t="shared" si="38"/>
        <v>0</v>
      </c>
      <c r="AM30" s="24"/>
      <c r="AN30" s="25">
        <f t="shared" si="39"/>
        <v>0</v>
      </c>
      <c r="AO30" s="24"/>
      <c r="AP30" s="25">
        <f t="shared" si="40"/>
        <v>0</v>
      </c>
      <c r="AQ30" s="24"/>
      <c r="AR30" s="25">
        <f t="shared" si="41"/>
        <v>0</v>
      </c>
      <c r="AS30" s="24"/>
      <c r="AT30" s="25">
        <f t="shared" si="42"/>
        <v>0</v>
      </c>
    </row>
    <row r="31" spans="1:46" ht="12.75" customHeight="1">
      <c r="A31" s="57" t="s">
        <v>26</v>
      </c>
      <c r="B31" s="39" t="s">
        <v>59</v>
      </c>
      <c r="C31" s="5" t="s">
        <v>42</v>
      </c>
      <c r="D31" s="5">
        <v>3.3</v>
      </c>
      <c r="E31" s="27">
        <f>+G31+I31+K31+M31+O31+Q31+S31+U31+W31+Y31+AA31+AC31+AE31+AG31+AI31+AK31+AM31+AO31+AQ31+AS31</f>
        <v>0</v>
      </c>
      <c r="F31" s="28">
        <f t="shared" ref="F31:F39" si="43">E31*D31</f>
        <v>0</v>
      </c>
      <c r="G31" s="35"/>
      <c r="H31" s="30">
        <f t="shared" si="24"/>
        <v>0</v>
      </c>
      <c r="I31" s="32"/>
      <c r="J31" s="30">
        <f t="shared" si="25"/>
        <v>0</v>
      </c>
      <c r="K31" s="35"/>
      <c r="L31" s="30">
        <f t="shared" si="26"/>
        <v>0</v>
      </c>
      <c r="M31" s="32"/>
      <c r="N31" s="30">
        <f t="shared" si="27"/>
        <v>0</v>
      </c>
      <c r="O31" s="35"/>
      <c r="P31" s="30">
        <f t="shared" si="28"/>
        <v>0</v>
      </c>
      <c r="Q31" s="32"/>
      <c r="R31" s="30">
        <f t="shared" si="29"/>
        <v>0</v>
      </c>
      <c r="S31" s="35"/>
      <c r="T31" s="30">
        <f t="shared" si="6"/>
        <v>0</v>
      </c>
      <c r="U31" s="32"/>
      <c r="V31" s="30">
        <f t="shared" si="30"/>
        <v>0</v>
      </c>
      <c r="W31" s="35"/>
      <c r="X31" s="30">
        <f t="shared" si="31"/>
        <v>0</v>
      </c>
      <c r="Y31" s="32"/>
      <c r="Z31" s="30">
        <f t="shared" si="32"/>
        <v>0</v>
      </c>
      <c r="AA31" s="32"/>
      <c r="AB31" s="30">
        <f t="shared" si="33"/>
        <v>0</v>
      </c>
      <c r="AC31" s="32"/>
      <c r="AD31" s="30">
        <f t="shared" si="34"/>
        <v>0</v>
      </c>
      <c r="AE31" s="35"/>
      <c r="AF31" s="30">
        <f t="shared" si="35"/>
        <v>0</v>
      </c>
      <c r="AG31" s="32"/>
      <c r="AH31" s="30">
        <f t="shared" si="36"/>
        <v>0</v>
      </c>
      <c r="AI31" s="35"/>
      <c r="AJ31" s="30">
        <f t="shared" si="37"/>
        <v>0</v>
      </c>
      <c r="AK31" s="32"/>
      <c r="AL31" s="30">
        <f t="shared" si="38"/>
        <v>0</v>
      </c>
      <c r="AM31" s="32"/>
      <c r="AN31" s="30">
        <f t="shared" si="39"/>
        <v>0</v>
      </c>
      <c r="AO31" s="32"/>
      <c r="AP31" s="30">
        <f t="shared" si="40"/>
        <v>0</v>
      </c>
      <c r="AQ31" s="35"/>
      <c r="AR31" s="30">
        <f t="shared" si="41"/>
        <v>0</v>
      </c>
      <c r="AS31" s="32"/>
      <c r="AT31" s="30">
        <f t="shared" si="42"/>
        <v>0</v>
      </c>
    </row>
    <row r="32" spans="1:46" ht="12.75" customHeight="1">
      <c r="A32" s="57"/>
      <c r="B32" s="36" t="s">
        <v>60</v>
      </c>
      <c r="C32" s="5" t="s">
        <v>42</v>
      </c>
      <c r="D32" s="5">
        <v>3.3</v>
      </c>
      <c r="E32" s="27">
        <f>+G32+I32+K32+M32+O32+Q32+S32+U32+W32+Y32+AA32+AC32+AE32+AG32+AI32+AK32+AM32+AO32+AQ32+AS32</f>
        <v>0</v>
      </c>
      <c r="F32" s="28">
        <f t="shared" si="43"/>
        <v>0</v>
      </c>
      <c r="G32" s="35"/>
      <c r="H32" s="30">
        <f t="shared" si="24"/>
        <v>0</v>
      </c>
      <c r="I32" s="32"/>
      <c r="J32" s="30">
        <f t="shared" si="25"/>
        <v>0</v>
      </c>
      <c r="K32" s="35"/>
      <c r="L32" s="30">
        <f t="shared" si="26"/>
        <v>0</v>
      </c>
      <c r="M32" s="32"/>
      <c r="N32" s="30">
        <f t="shared" si="27"/>
        <v>0</v>
      </c>
      <c r="O32" s="35"/>
      <c r="P32" s="30">
        <f t="shared" si="28"/>
        <v>0</v>
      </c>
      <c r="Q32" s="32"/>
      <c r="R32" s="30">
        <f t="shared" si="29"/>
        <v>0</v>
      </c>
      <c r="S32" s="35"/>
      <c r="T32" s="30">
        <f t="shared" si="6"/>
        <v>0</v>
      </c>
      <c r="U32" s="32"/>
      <c r="V32" s="30">
        <f t="shared" si="30"/>
        <v>0</v>
      </c>
      <c r="W32" s="35"/>
      <c r="X32" s="30">
        <f t="shared" si="31"/>
        <v>0</v>
      </c>
      <c r="Y32" s="32"/>
      <c r="Z32" s="30">
        <f t="shared" si="32"/>
        <v>0</v>
      </c>
      <c r="AA32" s="32"/>
      <c r="AB32" s="30">
        <f t="shared" si="33"/>
        <v>0</v>
      </c>
      <c r="AC32" s="32"/>
      <c r="AD32" s="30">
        <f t="shared" si="34"/>
        <v>0</v>
      </c>
      <c r="AE32" s="35"/>
      <c r="AF32" s="30">
        <f t="shared" si="35"/>
        <v>0</v>
      </c>
      <c r="AG32" s="32"/>
      <c r="AH32" s="30">
        <f t="shared" si="36"/>
        <v>0</v>
      </c>
      <c r="AI32" s="35"/>
      <c r="AJ32" s="30">
        <f t="shared" si="37"/>
        <v>0</v>
      </c>
      <c r="AK32" s="32"/>
      <c r="AL32" s="30">
        <f t="shared" si="38"/>
        <v>0</v>
      </c>
      <c r="AM32" s="32"/>
      <c r="AN32" s="30">
        <f t="shared" si="39"/>
        <v>0</v>
      </c>
      <c r="AO32" s="32"/>
      <c r="AP32" s="30">
        <f t="shared" si="40"/>
        <v>0</v>
      </c>
      <c r="AQ32" s="35"/>
      <c r="AR32" s="30">
        <f t="shared" si="41"/>
        <v>0</v>
      </c>
      <c r="AS32" s="32"/>
      <c r="AT32" s="30">
        <f t="shared" si="42"/>
        <v>0</v>
      </c>
    </row>
    <row r="33" spans="1:46" ht="12.75" customHeight="1">
      <c r="A33" s="57"/>
      <c r="B33" s="36" t="s">
        <v>61</v>
      </c>
      <c r="C33" s="5" t="s">
        <v>42</v>
      </c>
      <c r="D33" s="5">
        <v>3.3</v>
      </c>
      <c r="E33" s="27">
        <f>+G33+I33+K33+M33+O33+Q33+S33+U33+W33+Y33+AA33+AC33+AE33+AG33+AI33+AK33+AM33+AO33+AQ33+AS33</f>
        <v>0</v>
      </c>
      <c r="F33" s="28">
        <f t="shared" si="43"/>
        <v>0</v>
      </c>
      <c r="G33" s="35"/>
      <c r="H33" s="30">
        <f t="shared" si="24"/>
        <v>0</v>
      </c>
      <c r="I33" s="32"/>
      <c r="J33" s="30">
        <f t="shared" si="25"/>
        <v>0</v>
      </c>
      <c r="K33" s="35"/>
      <c r="L33" s="30">
        <f t="shared" si="26"/>
        <v>0</v>
      </c>
      <c r="M33" s="32"/>
      <c r="N33" s="30">
        <f t="shared" si="27"/>
        <v>0</v>
      </c>
      <c r="O33" s="35"/>
      <c r="P33" s="30">
        <f t="shared" si="28"/>
        <v>0</v>
      </c>
      <c r="Q33" s="32"/>
      <c r="R33" s="30">
        <f t="shared" si="29"/>
        <v>0</v>
      </c>
      <c r="S33" s="35"/>
      <c r="T33" s="30">
        <f t="shared" si="6"/>
        <v>0</v>
      </c>
      <c r="U33" s="32"/>
      <c r="V33" s="30">
        <f t="shared" si="30"/>
        <v>0</v>
      </c>
      <c r="W33" s="35"/>
      <c r="X33" s="30">
        <f t="shared" si="31"/>
        <v>0</v>
      </c>
      <c r="Y33" s="32"/>
      <c r="Z33" s="30">
        <f t="shared" si="32"/>
        <v>0</v>
      </c>
      <c r="AA33" s="32"/>
      <c r="AB33" s="30">
        <f t="shared" si="33"/>
        <v>0</v>
      </c>
      <c r="AC33" s="32"/>
      <c r="AD33" s="30">
        <f t="shared" si="34"/>
        <v>0</v>
      </c>
      <c r="AE33" s="35"/>
      <c r="AF33" s="30">
        <f t="shared" si="35"/>
        <v>0</v>
      </c>
      <c r="AG33" s="32"/>
      <c r="AH33" s="30">
        <f t="shared" si="36"/>
        <v>0</v>
      </c>
      <c r="AI33" s="35"/>
      <c r="AJ33" s="30">
        <f t="shared" si="37"/>
        <v>0</v>
      </c>
      <c r="AK33" s="32"/>
      <c r="AL33" s="30">
        <f t="shared" si="38"/>
        <v>0</v>
      </c>
      <c r="AM33" s="32"/>
      <c r="AN33" s="30">
        <f t="shared" si="39"/>
        <v>0</v>
      </c>
      <c r="AO33" s="32"/>
      <c r="AP33" s="30">
        <f t="shared" si="40"/>
        <v>0</v>
      </c>
      <c r="AQ33" s="35"/>
      <c r="AR33" s="30">
        <f t="shared" si="41"/>
        <v>0</v>
      </c>
      <c r="AS33" s="32"/>
      <c r="AT33" s="30">
        <f t="shared" si="42"/>
        <v>0</v>
      </c>
    </row>
    <row r="34" spans="1:46" ht="13">
      <c r="A34" s="57"/>
      <c r="B34" s="36" t="s">
        <v>62</v>
      </c>
      <c r="C34" s="5" t="s">
        <v>42</v>
      </c>
      <c r="D34" s="5">
        <v>3.3</v>
      </c>
      <c r="E34" s="27">
        <f>+G34+I34+K34+M34+O34+Q34+S34+U34+W34+Y34+AA34+AC34+AE34+AG34+AI34+AK34+AM34+AO34+AQ34+AS34</f>
        <v>0</v>
      </c>
      <c r="F34" s="28">
        <f t="shared" si="43"/>
        <v>0</v>
      </c>
      <c r="G34" s="35"/>
      <c r="H34" s="30">
        <f t="shared" si="24"/>
        <v>0</v>
      </c>
      <c r="I34" s="32"/>
      <c r="J34" s="30">
        <f t="shared" si="25"/>
        <v>0</v>
      </c>
      <c r="K34" s="35"/>
      <c r="L34" s="30">
        <f t="shared" si="26"/>
        <v>0</v>
      </c>
      <c r="M34" s="32"/>
      <c r="N34" s="30">
        <f t="shared" si="27"/>
        <v>0</v>
      </c>
      <c r="O34" s="35"/>
      <c r="P34" s="30">
        <f t="shared" si="28"/>
        <v>0</v>
      </c>
      <c r="Q34" s="32"/>
      <c r="R34" s="30">
        <f t="shared" si="29"/>
        <v>0</v>
      </c>
      <c r="S34" s="35"/>
      <c r="T34" s="30">
        <f t="shared" si="6"/>
        <v>0</v>
      </c>
      <c r="U34" s="32"/>
      <c r="V34" s="30">
        <f t="shared" si="30"/>
        <v>0</v>
      </c>
      <c r="W34" s="35"/>
      <c r="X34" s="30">
        <f t="shared" si="31"/>
        <v>0</v>
      </c>
      <c r="Y34" s="32"/>
      <c r="Z34" s="30">
        <f t="shared" si="32"/>
        <v>0</v>
      </c>
      <c r="AA34" s="32"/>
      <c r="AB34" s="30">
        <f t="shared" si="33"/>
        <v>0</v>
      </c>
      <c r="AC34" s="32"/>
      <c r="AD34" s="30">
        <f t="shared" si="34"/>
        <v>0</v>
      </c>
      <c r="AE34" s="35"/>
      <c r="AF34" s="30">
        <f t="shared" si="35"/>
        <v>0</v>
      </c>
      <c r="AG34" s="32"/>
      <c r="AH34" s="30">
        <f t="shared" si="36"/>
        <v>0</v>
      </c>
      <c r="AI34" s="35"/>
      <c r="AJ34" s="30">
        <f t="shared" si="37"/>
        <v>0</v>
      </c>
      <c r="AK34" s="32"/>
      <c r="AL34" s="30">
        <f t="shared" si="38"/>
        <v>0</v>
      </c>
      <c r="AM34" s="32"/>
      <c r="AN34" s="30">
        <f t="shared" si="39"/>
        <v>0</v>
      </c>
      <c r="AO34" s="32"/>
      <c r="AP34" s="30">
        <f t="shared" si="40"/>
        <v>0</v>
      </c>
      <c r="AQ34" s="35"/>
      <c r="AR34" s="30">
        <f t="shared" si="41"/>
        <v>0</v>
      </c>
      <c r="AS34" s="32"/>
      <c r="AT34" s="30">
        <f t="shared" si="42"/>
        <v>0</v>
      </c>
    </row>
    <row r="35" spans="1:46" ht="13">
      <c r="A35" s="57"/>
      <c r="B35" s="36" t="s">
        <v>63</v>
      </c>
      <c r="C35" s="5" t="s">
        <v>42</v>
      </c>
      <c r="D35" s="5">
        <v>3.3</v>
      </c>
      <c r="E35" s="27">
        <f>+G35+I35+K35+M35+O35+Q35+S35+U35+W35+Y35+AA35+AC35+AE35+AG35+AI35+AK35+AM35+AO35+AQ35+AS35</f>
        <v>0</v>
      </c>
      <c r="F35" s="28">
        <f t="shared" si="43"/>
        <v>0</v>
      </c>
      <c r="G35" s="35"/>
      <c r="H35" s="30">
        <f t="shared" si="24"/>
        <v>0</v>
      </c>
      <c r="I35" s="32"/>
      <c r="J35" s="30">
        <f t="shared" si="25"/>
        <v>0</v>
      </c>
      <c r="K35" s="35"/>
      <c r="L35" s="30">
        <f t="shared" si="26"/>
        <v>0</v>
      </c>
      <c r="M35" s="32"/>
      <c r="N35" s="30">
        <f t="shared" si="27"/>
        <v>0</v>
      </c>
      <c r="O35" s="35"/>
      <c r="P35" s="30">
        <f t="shared" si="28"/>
        <v>0</v>
      </c>
      <c r="Q35" s="32"/>
      <c r="R35" s="30">
        <f t="shared" si="29"/>
        <v>0</v>
      </c>
      <c r="S35" s="35"/>
      <c r="T35" s="30">
        <f t="shared" si="6"/>
        <v>0</v>
      </c>
      <c r="U35" s="32"/>
      <c r="V35" s="30">
        <f t="shared" si="30"/>
        <v>0</v>
      </c>
      <c r="W35" s="35"/>
      <c r="X35" s="30">
        <f t="shared" si="31"/>
        <v>0</v>
      </c>
      <c r="Y35" s="32"/>
      <c r="Z35" s="30">
        <f t="shared" si="32"/>
        <v>0</v>
      </c>
      <c r="AA35" s="32"/>
      <c r="AB35" s="30">
        <f t="shared" si="33"/>
        <v>0</v>
      </c>
      <c r="AC35" s="32"/>
      <c r="AD35" s="30">
        <f t="shared" si="34"/>
        <v>0</v>
      </c>
      <c r="AE35" s="35"/>
      <c r="AF35" s="30">
        <f t="shared" si="35"/>
        <v>0</v>
      </c>
      <c r="AG35" s="32"/>
      <c r="AH35" s="30">
        <f t="shared" si="36"/>
        <v>0</v>
      </c>
      <c r="AI35" s="35"/>
      <c r="AJ35" s="30">
        <f t="shared" si="37"/>
        <v>0</v>
      </c>
      <c r="AK35" s="32"/>
      <c r="AL35" s="30">
        <f t="shared" si="38"/>
        <v>0</v>
      </c>
      <c r="AM35" s="32"/>
      <c r="AN35" s="30">
        <f t="shared" si="39"/>
        <v>0</v>
      </c>
      <c r="AO35" s="32"/>
      <c r="AP35" s="30">
        <f t="shared" si="40"/>
        <v>0</v>
      </c>
      <c r="AQ35" s="35"/>
      <c r="AR35" s="30">
        <f t="shared" si="41"/>
        <v>0</v>
      </c>
      <c r="AS35" s="32"/>
      <c r="AT35" s="30">
        <f t="shared" si="42"/>
        <v>0</v>
      </c>
    </row>
    <row r="36" spans="1:46" ht="13" hidden="1">
      <c r="A36" s="57"/>
      <c r="B36" s="36" t="s">
        <v>64</v>
      </c>
      <c r="C36" s="5" t="s">
        <v>42</v>
      </c>
      <c r="D36" s="5">
        <v>1.1000000000000001</v>
      </c>
      <c r="E36" s="27">
        <f>+G36+I36+K36+M36+O36+Q36+S36+U36+W36+Y36+AA36+AC36+AE36+AG36+AI36</f>
        <v>0</v>
      </c>
      <c r="F36" s="28">
        <f t="shared" si="43"/>
        <v>0</v>
      </c>
      <c r="G36" s="35"/>
      <c r="H36" s="30">
        <f t="shared" si="24"/>
        <v>0</v>
      </c>
      <c r="I36" s="32"/>
      <c r="J36" s="30">
        <f t="shared" si="25"/>
        <v>0</v>
      </c>
      <c r="K36" s="35"/>
      <c r="L36" s="30">
        <f t="shared" si="26"/>
        <v>0</v>
      </c>
      <c r="M36" s="32"/>
      <c r="N36" s="30">
        <f t="shared" si="27"/>
        <v>0</v>
      </c>
      <c r="O36" s="35"/>
      <c r="P36" s="30">
        <f t="shared" si="28"/>
        <v>0</v>
      </c>
      <c r="Q36" s="32"/>
      <c r="R36" s="30">
        <f t="shared" si="29"/>
        <v>0</v>
      </c>
      <c r="S36" s="35"/>
      <c r="T36" s="30">
        <f t="shared" si="6"/>
        <v>0</v>
      </c>
      <c r="U36" s="32"/>
      <c r="V36" s="30">
        <f t="shared" si="30"/>
        <v>0</v>
      </c>
      <c r="W36" s="35"/>
      <c r="X36" s="30">
        <f t="shared" si="31"/>
        <v>0</v>
      </c>
      <c r="Y36" s="32"/>
      <c r="Z36" s="30">
        <f t="shared" si="32"/>
        <v>0</v>
      </c>
      <c r="AA36" s="32"/>
      <c r="AB36" s="30">
        <f t="shared" si="33"/>
        <v>0</v>
      </c>
      <c r="AC36" s="32"/>
      <c r="AD36" s="30">
        <f t="shared" si="34"/>
        <v>0</v>
      </c>
      <c r="AE36" s="35"/>
      <c r="AF36" s="30">
        <f t="shared" si="35"/>
        <v>0</v>
      </c>
      <c r="AG36" s="32"/>
      <c r="AH36" s="30">
        <f t="shared" si="36"/>
        <v>0</v>
      </c>
      <c r="AI36" s="35"/>
      <c r="AJ36" s="30">
        <f t="shared" si="37"/>
        <v>0</v>
      </c>
      <c r="AK36" s="32"/>
      <c r="AL36" s="30">
        <f t="shared" si="38"/>
        <v>0</v>
      </c>
      <c r="AM36" s="32"/>
      <c r="AN36" s="30">
        <f t="shared" si="39"/>
        <v>0</v>
      </c>
      <c r="AO36" s="32"/>
      <c r="AP36" s="30">
        <f t="shared" si="40"/>
        <v>0</v>
      </c>
      <c r="AQ36" s="35"/>
      <c r="AR36" s="30">
        <f t="shared" si="41"/>
        <v>0</v>
      </c>
      <c r="AS36" s="32"/>
      <c r="AT36" s="30">
        <f t="shared" si="42"/>
        <v>0</v>
      </c>
    </row>
    <row r="37" spans="1:46" ht="12.75" customHeight="1">
      <c r="A37" s="57"/>
      <c r="B37" s="36" t="s">
        <v>65</v>
      </c>
      <c r="C37" s="5" t="s">
        <v>66</v>
      </c>
      <c r="D37" s="5">
        <v>7.5</v>
      </c>
      <c r="E37" s="27">
        <f>+G37+I37+K37+M37+O37+Q37+S37+U37+W37+Y37+AA37+AC37+AE37+AG37+AI37+AK37+AM37+AO37+AQ37+AS37</f>
        <v>1</v>
      </c>
      <c r="F37" s="28">
        <f t="shared" si="43"/>
        <v>7.5</v>
      </c>
      <c r="G37" s="35"/>
      <c r="H37" s="30">
        <f t="shared" si="24"/>
        <v>0</v>
      </c>
      <c r="I37" s="32"/>
      <c r="J37" s="30">
        <f t="shared" si="25"/>
        <v>0</v>
      </c>
      <c r="K37" s="35"/>
      <c r="L37" s="30">
        <f t="shared" si="26"/>
        <v>0</v>
      </c>
      <c r="M37" s="32"/>
      <c r="N37" s="30">
        <f t="shared" si="27"/>
        <v>0</v>
      </c>
      <c r="O37" s="35">
        <v>1</v>
      </c>
      <c r="P37" s="30">
        <f t="shared" si="28"/>
        <v>7.5</v>
      </c>
      <c r="Q37" s="32"/>
      <c r="R37" s="30">
        <f t="shared" si="29"/>
        <v>0</v>
      </c>
      <c r="S37" s="35"/>
      <c r="T37" s="30">
        <f t="shared" ref="T37:T68" si="44">S37*$D37</f>
        <v>0</v>
      </c>
      <c r="U37" s="32"/>
      <c r="V37" s="30">
        <f t="shared" si="30"/>
        <v>0</v>
      </c>
      <c r="W37" s="35"/>
      <c r="X37" s="30">
        <f t="shared" si="31"/>
        <v>0</v>
      </c>
      <c r="Y37" s="32"/>
      <c r="Z37" s="30">
        <f t="shared" si="32"/>
        <v>0</v>
      </c>
      <c r="AA37" s="32"/>
      <c r="AB37" s="30">
        <f t="shared" si="33"/>
        <v>0</v>
      </c>
      <c r="AC37" s="32"/>
      <c r="AD37" s="30">
        <f t="shared" si="34"/>
        <v>0</v>
      </c>
      <c r="AE37" s="35"/>
      <c r="AF37" s="30">
        <f t="shared" si="35"/>
        <v>0</v>
      </c>
      <c r="AG37" s="32"/>
      <c r="AH37" s="30">
        <f t="shared" si="36"/>
        <v>0</v>
      </c>
      <c r="AI37" s="35"/>
      <c r="AJ37" s="30">
        <f t="shared" si="37"/>
        <v>0</v>
      </c>
      <c r="AK37" s="32"/>
      <c r="AL37" s="30">
        <f t="shared" si="38"/>
        <v>0</v>
      </c>
      <c r="AM37" s="32"/>
      <c r="AN37" s="30">
        <f t="shared" si="39"/>
        <v>0</v>
      </c>
      <c r="AO37" s="32"/>
      <c r="AP37" s="30">
        <f t="shared" si="40"/>
        <v>0</v>
      </c>
      <c r="AQ37" s="35"/>
      <c r="AR37" s="30">
        <f t="shared" si="41"/>
        <v>0</v>
      </c>
      <c r="AS37" s="32"/>
      <c r="AT37" s="30">
        <f t="shared" si="42"/>
        <v>0</v>
      </c>
    </row>
    <row r="38" spans="1:46" ht="12.75" customHeight="1">
      <c r="A38" s="57"/>
      <c r="B38" s="2" t="s">
        <v>67</v>
      </c>
      <c r="C38" s="5" t="s">
        <v>68</v>
      </c>
      <c r="D38" s="5">
        <v>3.3</v>
      </c>
      <c r="E38" s="27">
        <f>+G38+I38+K38+M38+O38+Q38+S38+U38+W38+Y38+AA38+AC38+AE38+AG38+AI38+AK38+AM38+AO38+AQ38+AS38</f>
        <v>0</v>
      </c>
      <c r="F38" s="28">
        <f t="shared" si="43"/>
        <v>0</v>
      </c>
      <c r="G38" s="35"/>
      <c r="H38" s="30">
        <f t="shared" si="24"/>
        <v>0</v>
      </c>
      <c r="I38" s="32"/>
      <c r="J38" s="30">
        <f t="shared" si="25"/>
        <v>0</v>
      </c>
      <c r="K38" s="35"/>
      <c r="L38" s="30">
        <f t="shared" si="26"/>
        <v>0</v>
      </c>
      <c r="M38" s="32"/>
      <c r="N38" s="30">
        <f t="shared" si="27"/>
        <v>0</v>
      </c>
      <c r="O38" s="35"/>
      <c r="P38" s="30">
        <f t="shared" si="28"/>
        <v>0</v>
      </c>
      <c r="Q38" s="32"/>
      <c r="R38" s="30">
        <f t="shared" si="29"/>
        <v>0</v>
      </c>
      <c r="S38" s="35"/>
      <c r="T38" s="30">
        <f t="shared" si="44"/>
        <v>0</v>
      </c>
      <c r="U38" s="32"/>
      <c r="V38" s="30">
        <f t="shared" si="30"/>
        <v>0</v>
      </c>
      <c r="W38" s="35"/>
      <c r="X38" s="30">
        <f t="shared" si="31"/>
        <v>0</v>
      </c>
      <c r="Y38" s="32"/>
      <c r="Z38" s="30">
        <f t="shared" si="32"/>
        <v>0</v>
      </c>
      <c r="AA38" s="32"/>
      <c r="AB38" s="30">
        <f t="shared" si="33"/>
        <v>0</v>
      </c>
      <c r="AC38" s="32"/>
      <c r="AD38" s="30">
        <f t="shared" si="34"/>
        <v>0</v>
      </c>
      <c r="AE38" s="35"/>
      <c r="AF38" s="30">
        <f t="shared" si="35"/>
        <v>0</v>
      </c>
      <c r="AG38" s="32"/>
      <c r="AH38" s="30">
        <f t="shared" si="36"/>
        <v>0</v>
      </c>
      <c r="AI38" s="35"/>
      <c r="AJ38" s="30">
        <f t="shared" si="37"/>
        <v>0</v>
      </c>
      <c r="AK38" s="32"/>
      <c r="AL38" s="30">
        <f t="shared" si="38"/>
        <v>0</v>
      </c>
      <c r="AM38" s="32"/>
      <c r="AN38" s="30">
        <f t="shared" si="39"/>
        <v>0</v>
      </c>
      <c r="AO38" s="32"/>
      <c r="AP38" s="30">
        <f t="shared" si="40"/>
        <v>0</v>
      </c>
      <c r="AQ38" s="35"/>
      <c r="AR38" s="30">
        <f t="shared" si="41"/>
        <v>0</v>
      </c>
      <c r="AS38" s="32"/>
      <c r="AT38" s="30">
        <f t="shared" si="42"/>
        <v>0</v>
      </c>
    </row>
    <row r="39" spans="1:46" ht="12.75" customHeight="1">
      <c r="A39" s="57"/>
      <c r="B39" s="36" t="s">
        <v>69</v>
      </c>
      <c r="C39" s="5" t="s">
        <v>68</v>
      </c>
      <c r="D39" s="5">
        <v>3.3</v>
      </c>
      <c r="E39" s="27">
        <f>+G39+I39+K39+M39+O39+Q39+S39+U39+W39+Y39+AA39+AC39+AE39+AG39+AI39+AK39+AM39+AO39+AQ39+AS39</f>
        <v>1</v>
      </c>
      <c r="F39" s="28">
        <f t="shared" si="43"/>
        <v>3.3</v>
      </c>
      <c r="G39" s="35"/>
      <c r="H39" s="30">
        <f t="shared" si="24"/>
        <v>0</v>
      </c>
      <c r="I39" s="32"/>
      <c r="J39" s="30">
        <f t="shared" si="25"/>
        <v>0</v>
      </c>
      <c r="K39" s="35"/>
      <c r="L39" s="30">
        <f t="shared" si="26"/>
        <v>0</v>
      </c>
      <c r="M39" s="32"/>
      <c r="N39" s="30">
        <f t="shared" si="27"/>
        <v>0</v>
      </c>
      <c r="O39" s="35">
        <v>1</v>
      </c>
      <c r="P39" s="30">
        <f t="shared" si="28"/>
        <v>3.3</v>
      </c>
      <c r="Q39" s="32"/>
      <c r="R39" s="30">
        <f t="shared" si="29"/>
        <v>0</v>
      </c>
      <c r="S39" s="35"/>
      <c r="T39" s="30">
        <f t="shared" si="44"/>
        <v>0</v>
      </c>
      <c r="U39" s="32"/>
      <c r="V39" s="30">
        <f t="shared" si="30"/>
        <v>0</v>
      </c>
      <c r="W39" s="35"/>
      <c r="X39" s="30">
        <f t="shared" si="31"/>
        <v>0</v>
      </c>
      <c r="Y39" s="32"/>
      <c r="Z39" s="30">
        <f t="shared" si="32"/>
        <v>0</v>
      </c>
      <c r="AA39" s="32"/>
      <c r="AB39" s="30">
        <f t="shared" si="33"/>
        <v>0</v>
      </c>
      <c r="AC39" s="32"/>
      <c r="AD39" s="30">
        <f t="shared" si="34"/>
        <v>0</v>
      </c>
      <c r="AE39" s="35"/>
      <c r="AF39" s="30">
        <f t="shared" si="35"/>
        <v>0</v>
      </c>
      <c r="AG39" s="32"/>
      <c r="AH39" s="30">
        <f t="shared" si="36"/>
        <v>0</v>
      </c>
      <c r="AI39" s="35"/>
      <c r="AJ39" s="30">
        <f t="shared" si="37"/>
        <v>0</v>
      </c>
      <c r="AK39" s="32"/>
      <c r="AL39" s="30">
        <f t="shared" si="38"/>
        <v>0</v>
      </c>
      <c r="AM39" s="32"/>
      <c r="AN39" s="30">
        <f t="shared" si="39"/>
        <v>0</v>
      </c>
      <c r="AO39" s="32"/>
      <c r="AP39" s="30">
        <f t="shared" si="40"/>
        <v>0</v>
      </c>
      <c r="AQ39" s="35"/>
      <c r="AR39" s="30">
        <f t="shared" si="41"/>
        <v>0</v>
      </c>
      <c r="AS39" s="32"/>
      <c r="AT39" s="30">
        <f t="shared" si="42"/>
        <v>0</v>
      </c>
    </row>
    <row r="40" spans="1:46" ht="12.75" customHeight="1">
      <c r="A40" s="62" t="s">
        <v>70</v>
      </c>
      <c r="B40" s="62"/>
      <c r="C40" s="22"/>
      <c r="D40" s="22"/>
      <c r="E40" s="22"/>
      <c r="F40" s="23"/>
      <c r="G40" s="24"/>
      <c r="H40" s="25">
        <f t="shared" si="24"/>
        <v>0</v>
      </c>
      <c r="I40" s="24"/>
      <c r="J40" s="25">
        <f t="shared" si="25"/>
        <v>0</v>
      </c>
      <c r="K40" s="24"/>
      <c r="L40" s="25">
        <f t="shared" si="26"/>
        <v>0</v>
      </c>
      <c r="M40" s="24"/>
      <c r="N40" s="25">
        <f t="shared" si="27"/>
        <v>0</v>
      </c>
      <c r="O40" s="24"/>
      <c r="P40" s="25">
        <f t="shared" si="28"/>
        <v>0</v>
      </c>
      <c r="Q40" s="24"/>
      <c r="R40" s="25">
        <f t="shared" si="29"/>
        <v>0</v>
      </c>
      <c r="S40" s="24"/>
      <c r="T40" s="25">
        <f t="shared" si="44"/>
        <v>0</v>
      </c>
      <c r="U40" s="24"/>
      <c r="V40" s="25">
        <f t="shared" si="30"/>
        <v>0</v>
      </c>
      <c r="W40" s="24"/>
      <c r="X40" s="25">
        <f t="shared" si="31"/>
        <v>0</v>
      </c>
      <c r="Y40" s="24"/>
      <c r="Z40" s="25">
        <f t="shared" si="32"/>
        <v>0</v>
      </c>
      <c r="AA40" s="24"/>
      <c r="AB40" s="25">
        <f t="shared" si="33"/>
        <v>0</v>
      </c>
      <c r="AC40" s="24"/>
      <c r="AD40" s="25">
        <f t="shared" si="34"/>
        <v>0</v>
      </c>
      <c r="AE40" s="24"/>
      <c r="AF40" s="25">
        <f t="shared" si="35"/>
        <v>0</v>
      </c>
      <c r="AG40" s="24"/>
      <c r="AH40" s="25">
        <f t="shared" si="36"/>
        <v>0</v>
      </c>
      <c r="AI40" s="24"/>
      <c r="AJ40" s="25">
        <f t="shared" si="37"/>
        <v>0</v>
      </c>
      <c r="AK40" s="24"/>
      <c r="AL40" s="25">
        <f t="shared" si="38"/>
        <v>0</v>
      </c>
      <c r="AM40" s="24"/>
      <c r="AN40" s="25">
        <f t="shared" si="39"/>
        <v>0</v>
      </c>
      <c r="AO40" s="24"/>
      <c r="AP40" s="25">
        <f t="shared" si="40"/>
        <v>0</v>
      </c>
      <c r="AQ40" s="24"/>
      <c r="AR40" s="25">
        <f t="shared" si="41"/>
        <v>0</v>
      </c>
      <c r="AS40" s="24"/>
      <c r="AT40" s="25">
        <f t="shared" si="42"/>
        <v>0</v>
      </c>
    </row>
    <row r="41" spans="1:46" ht="12.75" customHeight="1">
      <c r="A41" s="66" t="s">
        <v>26</v>
      </c>
      <c r="B41" s="40" t="s">
        <v>71</v>
      </c>
      <c r="C41" s="41" t="s">
        <v>72</v>
      </c>
      <c r="D41" s="41">
        <v>2.75</v>
      </c>
      <c r="E41" s="27">
        <f t="shared" ref="E41:E47" si="45">+G41+I41+K41+M41+O41+Q41+S41+U41+W41+Y41+AA41+AC41+AE41+AG41+AI41+AK41+AM41+AO41+AQ41+AS41</f>
        <v>0</v>
      </c>
      <c r="F41" s="28">
        <f t="shared" ref="F41:F47" si="46">E41*D41</f>
        <v>0</v>
      </c>
      <c r="G41" s="37"/>
      <c r="H41" s="30">
        <f t="shared" si="24"/>
        <v>0</v>
      </c>
      <c r="I41" s="42"/>
      <c r="J41" s="30">
        <f t="shared" si="25"/>
        <v>0</v>
      </c>
      <c r="K41" s="37"/>
      <c r="L41" s="30">
        <f t="shared" si="26"/>
        <v>0</v>
      </c>
      <c r="M41" s="42"/>
      <c r="N41" s="30">
        <f t="shared" si="27"/>
        <v>0</v>
      </c>
      <c r="O41" s="37"/>
      <c r="P41" s="30">
        <f t="shared" si="28"/>
        <v>0</v>
      </c>
      <c r="Q41" s="42"/>
      <c r="R41" s="30">
        <f t="shared" si="29"/>
        <v>0</v>
      </c>
      <c r="S41" s="37"/>
      <c r="T41" s="30">
        <f t="shared" si="44"/>
        <v>0</v>
      </c>
      <c r="U41" s="42"/>
      <c r="V41" s="30">
        <f t="shared" si="30"/>
        <v>0</v>
      </c>
      <c r="W41" s="37"/>
      <c r="X41" s="30">
        <f t="shared" si="31"/>
        <v>0</v>
      </c>
      <c r="Y41" s="32"/>
      <c r="Z41" s="30">
        <f t="shared" si="32"/>
        <v>0</v>
      </c>
      <c r="AA41" s="42"/>
      <c r="AB41" s="30">
        <f t="shared" si="33"/>
        <v>0</v>
      </c>
      <c r="AC41" s="42"/>
      <c r="AD41" s="30">
        <f t="shared" si="34"/>
        <v>0</v>
      </c>
      <c r="AE41" s="37"/>
      <c r="AF41" s="30">
        <f t="shared" si="35"/>
        <v>0</v>
      </c>
      <c r="AG41" s="42"/>
      <c r="AH41" s="30">
        <f t="shared" si="36"/>
        <v>0</v>
      </c>
      <c r="AI41" s="37"/>
      <c r="AJ41" s="30">
        <f t="shared" si="37"/>
        <v>0</v>
      </c>
      <c r="AK41" s="32"/>
      <c r="AL41" s="30">
        <f t="shared" si="38"/>
        <v>0</v>
      </c>
      <c r="AM41" s="42"/>
      <c r="AN41" s="30">
        <f t="shared" si="39"/>
        <v>0</v>
      </c>
      <c r="AO41" s="42"/>
      <c r="AP41" s="30">
        <f t="shared" si="40"/>
        <v>0</v>
      </c>
      <c r="AQ41" s="37"/>
      <c r="AR41" s="30">
        <f t="shared" si="41"/>
        <v>0</v>
      </c>
      <c r="AS41" s="42"/>
      <c r="AT41" s="30">
        <f t="shared" si="42"/>
        <v>0</v>
      </c>
    </row>
    <row r="42" spans="1:46" ht="25">
      <c r="A42" s="66"/>
      <c r="B42" s="36" t="s">
        <v>73</v>
      </c>
      <c r="C42" s="5" t="s">
        <v>72</v>
      </c>
      <c r="D42" s="5">
        <v>2.75</v>
      </c>
      <c r="E42" s="27">
        <f t="shared" si="45"/>
        <v>1</v>
      </c>
      <c r="F42" s="28">
        <f t="shared" si="46"/>
        <v>2.75</v>
      </c>
      <c r="G42" s="35"/>
      <c r="H42" s="30">
        <f t="shared" si="24"/>
        <v>0</v>
      </c>
      <c r="I42" s="32">
        <v>1</v>
      </c>
      <c r="J42" s="30">
        <f t="shared" si="25"/>
        <v>2.75</v>
      </c>
      <c r="K42" s="35"/>
      <c r="L42" s="30">
        <f t="shared" si="26"/>
        <v>0</v>
      </c>
      <c r="M42" s="32"/>
      <c r="N42" s="30">
        <f t="shared" si="27"/>
        <v>0</v>
      </c>
      <c r="O42" s="35"/>
      <c r="P42" s="30">
        <f t="shared" si="28"/>
        <v>0</v>
      </c>
      <c r="Q42" s="32"/>
      <c r="R42" s="30">
        <f t="shared" si="29"/>
        <v>0</v>
      </c>
      <c r="S42" s="35"/>
      <c r="T42" s="30">
        <f t="shared" si="44"/>
        <v>0</v>
      </c>
      <c r="U42" s="32"/>
      <c r="V42" s="30">
        <f t="shared" si="30"/>
        <v>0</v>
      </c>
      <c r="W42" s="35"/>
      <c r="X42" s="30">
        <f t="shared" si="31"/>
        <v>0</v>
      </c>
      <c r="Y42" s="32"/>
      <c r="Z42" s="30">
        <f t="shared" si="32"/>
        <v>0</v>
      </c>
      <c r="AA42" s="32"/>
      <c r="AB42" s="30">
        <f t="shared" si="33"/>
        <v>0</v>
      </c>
      <c r="AC42" s="32"/>
      <c r="AD42" s="30">
        <f t="shared" si="34"/>
        <v>0</v>
      </c>
      <c r="AE42" s="35"/>
      <c r="AF42" s="30">
        <f t="shared" si="35"/>
        <v>0</v>
      </c>
      <c r="AG42" s="32"/>
      <c r="AH42" s="30">
        <f t="shared" si="36"/>
        <v>0</v>
      </c>
      <c r="AI42" s="35"/>
      <c r="AJ42" s="30">
        <f t="shared" si="37"/>
        <v>0</v>
      </c>
      <c r="AK42" s="32"/>
      <c r="AL42" s="30">
        <f t="shared" si="38"/>
        <v>0</v>
      </c>
      <c r="AM42" s="32"/>
      <c r="AN42" s="30">
        <f t="shared" si="39"/>
        <v>0</v>
      </c>
      <c r="AO42" s="32"/>
      <c r="AP42" s="30">
        <f t="shared" si="40"/>
        <v>0</v>
      </c>
      <c r="AQ42" s="35"/>
      <c r="AR42" s="30">
        <f t="shared" si="41"/>
        <v>0</v>
      </c>
      <c r="AS42" s="32"/>
      <c r="AT42" s="30">
        <f t="shared" si="42"/>
        <v>0</v>
      </c>
    </row>
    <row r="43" spans="1:46" ht="25">
      <c r="A43" s="66"/>
      <c r="B43" s="36" t="s">
        <v>74</v>
      </c>
      <c r="C43" s="5" t="s">
        <v>72</v>
      </c>
      <c r="D43" s="5">
        <v>3.3</v>
      </c>
      <c r="E43" s="27">
        <f t="shared" si="45"/>
        <v>1</v>
      </c>
      <c r="F43" s="28">
        <f t="shared" si="46"/>
        <v>3.3</v>
      </c>
      <c r="G43" s="37"/>
      <c r="H43" s="30">
        <f t="shared" si="24"/>
        <v>0</v>
      </c>
      <c r="I43" s="42"/>
      <c r="J43" s="30">
        <f t="shared" si="25"/>
        <v>0</v>
      </c>
      <c r="K43" s="37">
        <v>1</v>
      </c>
      <c r="L43" s="30">
        <f t="shared" si="26"/>
        <v>3.3</v>
      </c>
      <c r="M43" s="42"/>
      <c r="N43" s="30">
        <f t="shared" si="27"/>
        <v>0</v>
      </c>
      <c r="O43" s="37"/>
      <c r="P43" s="30">
        <f t="shared" si="28"/>
        <v>0</v>
      </c>
      <c r="Q43" s="42"/>
      <c r="R43" s="30">
        <f t="shared" si="29"/>
        <v>0</v>
      </c>
      <c r="S43" s="37"/>
      <c r="T43" s="30">
        <f t="shared" si="44"/>
        <v>0</v>
      </c>
      <c r="U43" s="42"/>
      <c r="V43" s="30">
        <f t="shared" si="30"/>
        <v>0</v>
      </c>
      <c r="W43" s="37"/>
      <c r="X43" s="30">
        <f t="shared" si="31"/>
        <v>0</v>
      </c>
      <c r="Y43" s="42"/>
      <c r="Z43" s="30">
        <f t="shared" si="32"/>
        <v>0</v>
      </c>
      <c r="AA43" s="42"/>
      <c r="AB43" s="30">
        <f t="shared" si="33"/>
        <v>0</v>
      </c>
      <c r="AC43" s="42"/>
      <c r="AD43" s="30">
        <f t="shared" si="34"/>
        <v>0</v>
      </c>
      <c r="AE43" s="37"/>
      <c r="AF43" s="30">
        <f t="shared" si="35"/>
        <v>0</v>
      </c>
      <c r="AG43" s="42"/>
      <c r="AH43" s="30">
        <f t="shared" si="36"/>
        <v>0</v>
      </c>
      <c r="AI43" s="37"/>
      <c r="AJ43" s="30">
        <f t="shared" si="37"/>
        <v>0</v>
      </c>
      <c r="AK43" s="42"/>
      <c r="AL43" s="30">
        <f t="shared" si="38"/>
        <v>0</v>
      </c>
      <c r="AM43" s="42"/>
      <c r="AN43" s="30">
        <f t="shared" si="39"/>
        <v>0</v>
      </c>
      <c r="AO43" s="42"/>
      <c r="AP43" s="30">
        <f t="shared" si="40"/>
        <v>0</v>
      </c>
      <c r="AQ43" s="37"/>
      <c r="AR43" s="30">
        <f t="shared" si="41"/>
        <v>0</v>
      </c>
      <c r="AS43" s="42"/>
      <c r="AT43" s="30">
        <f t="shared" si="42"/>
        <v>0</v>
      </c>
    </row>
    <row r="44" spans="1:46" ht="13">
      <c r="A44" s="66"/>
      <c r="B44" s="43" t="s">
        <v>75</v>
      </c>
      <c r="C44" s="5" t="s">
        <v>72</v>
      </c>
      <c r="D44" s="5">
        <v>3.3</v>
      </c>
      <c r="E44" s="27">
        <f t="shared" si="45"/>
        <v>0</v>
      </c>
      <c r="F44" s="28">
        <f t="shared" si="46"/>
        <v>0</v>
      </c>
      <c r="G44" s="35"/>
      <c r="H44" s="30">
        <f t="shared" si="24"/>
        <v>0</v>
      </c>
      <c r="I44" s="32"/>
      <c r="J44" s="30">
        <f t="shared" si="25"/>
        <v>0</v>
      </c>
      <c r="K44" s="35"/>
      <c r="L44" s="30">
        <f t="shared" si="26"/>
        <v>0</v>
      </c>
      <c r="M44" s="32"/>
      <c r="N44" s="30">
        <f t="shared" si="27"/>
        <v>0</v>
      </c>
      <c r="O44" s="35"/>
      <c r="P44" s="30">
        <f t="shared" si="28"/>
        <v>0</v>
      </c>
      <c r="Q44" s="32"/>
      <c r="R44" s="30">
        <f t="shared" si="29"/>
        <v>0</v>
      </c>
      <c r="S44" s="35"/>
      <c r="T44" s="30">
        <f t="shared" si="44"/>
        <v>0</v>
      </c>
      <c r="U44" s="32"/>
      <c r="V44" s="30">
        <f t="shared" si="30"/>
        <v>0</v>
      </c>
      <c r="W44" s="35"/>
      <c r="X44" s="30">
        <f t="shared" si="31"/>
        <v>0</v>
      </c>
      <c r="Y44" s="32"/>
      <c r="Z44" s="30">
        <f t="shared" si="32"/>
        <v>0</v>
      </c>
      <c r="AA44" s="32"/>
      <c r="AB44" s="30">
        <f t="shared" si="33"/>
        <v>0</v>
      </c>
      <c r="AC44" s="32"/>
      <c r="AD44" s="30">
        <f t="shared" si="34"/>
        <v>0</v>
      </c>
      <c r="AE44" s="35"/>
      <c r="AF44" s="30">
        <f t="shared" si="35"/>
        <v>0</v>
      </c>
      <c r="AG44" s="32"/>
      <c r="AH44" s="30">
        <f t="shared" si="36"/>
        <v>0</v>
      </c>
      <c r="AI44" s="35"/>
      <c r="AJ44" s="30">
        <f t="shared" si="37"/>
        <v>0</v>
      </c>
      <c r="AK44" s="32"/>
      <c r="AL44" s="30">
        <f t="shared" si="38"/>
        <v>0</v>
      </c>
      <c r="AM44" s="32"/>
      <c r="AN44" s="30">
        <f t="shared" si="39"/>
        <v>0</v>
      </c>
      <c r="AO44" s="32"/>
      <c r="AP44" s="30">
        <f t="shared" si="40"/>
        <v>0</v>
      </c>
      <c r="AQ44" s="35"/>
      <c r="AR44" s="30">
        <f t="shared" si="41"/>
        <v>0</v>
      </c>
      <c r="AS44" s="32"/>
      <c r="AT44" s="30">
        <f t="shared" si="42"/>
        <v>0</v>
      </c>
    </row>
    <row r="45" spans="1:46" ht="13">
      <c r="A45" s="66"/>
      <c r="B45" s="44" t="s">
        <v>76</v>
      </c>
      <c r="C45" s="5" t="s">
        <v>77</v>
      </c>
      <c r="D45" s="5">
        <v>4.4000000000000004</v>
      </c>
      <c r="E45" s="27">
        <f t="shared" si="45"/>
        <v>1</v>
      </c>
      <c r="F45" s="28">
        <f t="shared" si="46"/>
        <v>4.4000000000000004</v>
      </c>
      <c r="G45" s="35"/>
      <c r="H45" s="30">
        <f t="shared" si="24"/>
        <v>0</v>
      </c>
      <c r="I45" s="32"/>
      <c r="J45" s="30">
        <f t="shared" si="25"/>
        <v>0</v>
      </c>
      <c r="K45" s="35"/>
      <c r="L45" s="30">
        <f t="shared" si="26"/>
        <v>0</v>
      </c>
      <c r="M45" s="32"/>
      <c r="N45" s="30">
        <f t="shared" si="27"/>
        <v>0</v>
      </c>
      <c r="O45" s="35">
        <v>1</v>
      </c>
      <c r="P45" s="30">
        <f t="shared" si="28"/>
        <v>4.4000000000000004</v>
      </c>
      <c r="Q45" s="32"/>
      <c r="R45" s="30">
        <f t="shared" si="29"/>
        <v>0</v>
      </c>
      <c r="S45" s="35"/>
      <c r="T45" s="30">
        <f t="shared" si="44"/>
        <v>0</v>
      </c>
      <c r="U45" s="32"/>
      <c r="V45" s="30">
        <f t="shared" si="30"/>
        <v>0</v>
      </c>
      <c r="W45" s="35"/>
      <c r="X45" s="30">
        <f t="shared" si="31"/>
        <v>0</v>
      </c>
      <c r="Y45" s="32"/>
      <c r="Z45" s="30">
        <f t="shared" si="32"/>
        <v>0</v>
      </c>
      <c r="AA45" s="32"/>
      <c r="AB45" s="30">
        <f t="shared" si="33"/>
        <v>0</v>
      </c>
      <c r="AC45" s="32"/>
      <c r="AD45" s="30">
        <f t="shared" si="34"/>
        <v>0</v>
      </c>
      <c r="AE45" s="35"/>
      <c r="AF45" s="30">
        <f t="shared" si="35"/>
        <v>0</v>
      </c>
      <c r="AG45" s="32"/>
      <c r="AH45" s="30">
        <f t="shared" si="36"/>
        <v>0</v>
      </c>
      <c r="AI45" s="35"/>
      <c r="AJ45" s="30">
        <f t="shared" si="37"/>
        <v>0</v>
      </c>
      <c r="AK45" s="32"/>
      <c r="AL45" s="30">
        <f t="shared" si="38"/>
        <v>0</v>
      </c>
      <c r="AM45" s="32"/>
      <c r="AN45" s="30">
        <f t="shared" si="39"/>
        <v>0</v>
      </c>
      <c r="AO45" s="32"/>
      <c r="AP45" s="30">
        <f t="shared" si="40"/>
        <v>0</v>
      </c>
      <c r="AQ45" s="35"/>
      <c r="AR45" s="30">
        <f t="shared" si="41"/>
        <v>0</v>
      </c>
      <c r="AS45" s="32"/>
      <c r="AT45" s="30">
        <f t="shared" si="42"/>
        <v>0</v>
      </c>
    </row>
    <row r="46" spans="1:46" ht="13">
      <c r="A46" s="66"/>
      <c r="B46" s="45" t="s">
        <v>78</v>
      </c>
      <c r="C46" s="5" t="s">
        <v>79</v>
      </c>
      <c r="D46" s="5">
        <v>11</v>
      </c>
      <c r="E46" s="27">
        <f t="shared" si="45"/>
        <v>0</v>
      </c>
      <c r="F46" s="28">
        <f t="shared" si="46"/>
        <v>0</v>
      </c>
      <c r="G46" s="35"/>
      <c r="H46" s="30">
        <f t="shared" si="24"/>
        <v>0</v>
      </c>
      <c r="I46" s="32"/>
      <c r="J46" s="30">
        <f t="shared" si="25"/>
        <v>0</v>
      </c>
      <c r="K46" s="35"/>
      <c r="L46" s="30">
        <f t="shared" si="26"/>
        <v>0</v>
      </c>
      <c r="M46" s="32"/>
      <c r="N46" s="30">
        <f t="shared" si="27"/>
        <v>0</v>
      </c>
      <c r="O46" s="35"/>
      <c r="P46" s="30">
        <f t="shared" si="28"/>
        <v>0</v>
      </c>
      <c r="Q46" s="32"/>
      <c r="R46" s="30">
        <f t="shared" si="29"/>
        <v>0</v>
      </c>
      <c r="S46" s="35"/>
      <c r="T46" s="30">
        <f t="shared" si="44"/>
        <v>0</v>
      </c>
      <c r="U46" s="32"/>
      <c r="V46" s="30">
        <f t="shared" si="30"/>
        <v>0</v>
      </c>
      <c r="W46" s="35"/>
      <c r="X46" s="30">
        <f t="shared" si="31"/>
        <v>0</v>
      </c>
      <c r="Y46" s="32"/>
      <c r="Z46" s="30">
        <f t="shared" si="32"/>
        <v>0</v>
      </c>
      <c r="AA46" s="32"/>
      <c r="AB46" s="30">
        <f t="shared" si="33"/>
        <v>0</v>
      </c>
      <c r="AC46" s="32"/>
      <c r="AD46" s="30">
        <f t="shared" si="34"/>
        <v>0</v>
      </c>
      <c r="AE46" s="35"/>
      <c r="AF46" s="30">
        <f t="shared" si="35"/>
        <v>0</v>
      </c>
      <c r="AG46" s="32"/>
      <c r="AH46" s="30">
        <f t="shared" si="36"/>
        <v>0</v>
      </c>
      <c r="AI46" s="35"/>
      <c r="AJ46" s="30">
        <f t="shared" si="37"/>
        <v>0</v>
      </c>
      <c r="AK46" s="32"/>
      <c r="AL46" s="30">
        <f t="shared" si="38"/>
        <v>0</v>
      </c>
      <c r="AM46" s="32"/>
      <c r="AN46" s="30">
        <f t="shared" si="39"/>
        <v>0</v>
      </c>
      <c r="AO46" s="32"/>
      <c r="AP46" s="30">
        <f t="shared" si="40"/>
        <v>0</v>
      </c>
      <c r="AQ46" s="35"/>
      <c r="AR46" s="30">
        <f t="shared" si="41"/>
        <v>0</v>
      </c>
      <c r="AS46" s="32"/>
      <c r="AT46" s="30">
        <f t="shared" si="42"/>
        <v>0</v>
      </c>
    </row>
    <row r="47" spans="1:46" ht="13">
      <c r="A47" s="66"/>
      <c r="B47" s="45" t="s">
        <v>80</v>
      </c>
      <c r="C47" s="5" t="s">
        <v>81</v>
      </c>
      <c r="D47" s="5">
        <v>16.5</v>
      </c>
      <c r="E47" s="27">
        <f t="shared" si="45"/>
        <v>0</v>
      </c>
      <c r="F47" s="28">
        <f t="shared" si="46"/>
        <v>0</v>
      </c>
      <c r="G47" s="35"/>
      <c r="H47" s="30">
        <f t="shared" si="24"/>
        <v>0</v>
      </c>
      <c r="I47" s="32"/>
      <c r="J47" s="30">
        <f t="shared" si="25"/>
        <v>0</v>
      </c>
      <c r="K47" s="35"/>
      <c r="L47" s="30">
        <f t="shared" si="26"/>
        <v>0</v>
      </c>
      <c r="M47" s="32"/>
      <c r="N47" s="30">
        <f t="shared" si="27"/>
        <v>0</v>
      </c>
      <c r="O47" s="35"/>
      <c r="P47" s="30">
        <f t="shared" si="28"/>
        <v>0</v>
      </c>
      <c r="Q47" s="32"/>
      <c r="R47" s="30">
        <f t="shared" si="29"/>
        <v>0</v>
      </c>
      <c r="S47" s="35"/>
      <c r="T47" s="30">
        <f t="shared" si="44"/>
        <v>0</v>
      </c>
      <c r="U47" s="32"/>
      <c r="V47" s="30">
        <f t="shared" si="30"/>
        <v>0</v>
      </c>
      <c r="W47" s="35"/>
      <c r="X47" s="30">
        <f t="shared" si="31"/>
        <v>0</v>
      </c>
      <c r="Y47" s="32"/>
      <c r="Z47" s="30">
        <f t="shared" si="32"/>
        <v>0</v>
      </c>
      <c r="AA47" s="32"/>
      <c r="AB47" s="30">
        <f t="shared" si="33"/>
        <v>0</v>
      </c>
      <c r="AC47" s="32"/>
      <c r="AD47" s="30">
        <f t="shared" si="34"/>
        <v>0</v>
      </c>
      <c r="AE47" s="35"/>
      <c r="AF47" s="30">
        <f t="shared" si="35"/>
        <v>0</v>
      </c>
      <c r="AG47" s="32"/>
      <c r="AH47" s="30">
        <f t="shared" si="36"/>
        <v>0</v>
      </c>
      <c r="AI47" s="35"/>
      <c r="AJ47" s="30">
        <f t="shared" si="37"/>
        <v>0</v>
      </c>
      <c r="AK47" s="32"/>
      <c r="AL47" s="30">
        <f t="shared" si="38"/>
        <v>0</v>
      </c>
      <c r="AM47" s="32"/>
      <c r="AN47" s="30">
        <f t="shared" si="39"/>
        <v>0</v>
      </c>
      <c r="AO47" s="32"/>
      <c r="AP47" s="30">
        <f t="shared" si="40"/>
        <v>0</v>
      </c>
      <c r="AQ47" s="35"/>
      <c r="AR47" s="30">
        <f t="shared" si="41"/>
        <v>0</v>
      </c>
      <c r="AS47" s="32"/>
      <c r="AT47" s="30">
        <f t="shared" si="42"/>
        <v>0</v>
      </c>
    </row>
    <row r="48" spans="1:46" ht="12.75" customHeight="1">
      <c r="A48" s="62" t="s">
        <v>82</v>
      </c>
      <c r="B48" s="62"/>
      <c r="C48" s="22"/>
      <c r="D48" s="22"/>
      <c r="E48" s="22"/>
      <c r="F48" s="23"/>
      <c r="G48" s="24"/>
      <c r="H48" s="25">
        <f t="shared" si="24"/>
        <v>0</v>
      </c>
      <c r="I48" s="24"/>
      <c r="J48" s="25">
        <f t="shared" si="25"/>
        <v>0</v>
      </c>
      <c r="K48" s="24"/>
      <c r="L48" s="25">
        <f t="shared" si="26"/>
        <v>0</v>
      </c>
      <c r="M48" s="24"/>
      <c r="N48" s="25">
        <f t="shared" si="27"/>
        <v>0</v>
      </c>
      <c r="O48" s="24"/>
      <c r="P48" s="25">
        <f t="shared" si="28"/>
        <v>0</v>
      </c>
      <c r="Q48" s="24"/>
      <c r="R48" s="25">
        <f t="shared" si="29"/>
        <v>0</v>
      </c>
      <c r="S48" s="24"/>
      <c r="T48" s="25">
        <f t="shared" si="44"/>
        <v>0</v>
      </c>
      <c r="U48" s="24"/>
      <c r="V48" s="25">
        <f t="shared" si="30"/>
        <v>0</v>
      </c>
      <c r="W48" s="24"/>
      <c r="X48" s="25">
        <f t="shared" si="31"/>
        <v>0</v>
      </c>
      <c r="Y48" s="24"/>
      <c r="Z48" s="25">
        <f t="shared" si="32"/>
        <v>0</v>
      </c>
      <c r="AA48" s="24"/>
      <c r="AB48" s="25">
        <f t="shared" si="33"/>
        <v>0</v>
      </c>
      <c r="AC48" s="24"/>
      <c r="AD48" s="25">
        <f t="shared" si="34"/>
        <v>0</v>
      </c>
      <c r="AE48" s="24"/>
      <c r="AF48" s="25">
        <f t="shared" si="35"/>
        <v>0</v>
      </c>
      <c r="AG48" s="24"/>
      <c r="AH48" s="25">
        <f t="shared" si="36"/>
        <v>0</v>
      </c>
      <c r="AI48" s="24"/>
      <c r="AJ48" s="25">
        <f t="shared" si="37"/>
        <v>0</v>
      </c>
      <c r="AK48" s="24"/>
      <c r="AL48" s="25">
        <f t="shared" si="38"/>
        <v>0</v>
      </c>
      <c r="AM48" s="24"/>
      <c r="AN48" s="25">
        <f t="shared" si="39"/>
        <v>0</v>
      </c>
      <c r="AO48" s="24"/>
      <c r="AP48" s="25">
        <f t="shared" si="40"/>
        <v>0</v>
      </c>
      <c r="AQ48" s="24"/>
      <c r="AR48" s="25">
        <f t="shared" si="41"/>
        <v>0</v>
      </c>
      <c r="AS48" s="24"/>
      <c r="AT48" s="25">
        <f t="shared" si="42"/>
        <v>0</v>
      </c>
    </row>
    <row r="49" spans="1:46" ht="12.75" customHeight="1">
      <c r="A49" s="67" t="s">
        <v>26</v>
      </c>
      <c r="B49" s="46" t="s">
        <v>83</v>
      </c>
      <c r="C49" s="5" t="s">
        <v>84</v>
      </c>
      <c r="D49" s="5">
        <v>5.5</v>
      </c>
      <c r="E49" s="27">
        <f t="shared" ref="E49:E60" si="47">+G49+I49+K49+M49+O49+Q49+S49+U49+W49+Y49+AA49+AC49+AE49+AG49+AI49+AK49+AM49+AO49+AQ49+AS49</f>
        <v>0</v>
      </c>
      <c r="F49" s="28">
        <f t="shared" ref="F49:F60" si="48">E49*D49</f>
        <v>0</v>
      </c>
      <c r="G49" s="47"/>
      <c r="H49" s="30">
        <f t="shared" si="24"/>
        <v>0</v>
      </c>
      <c r="I49" s="48"/>
      <c r="J49" s="30">
        <f t="shared" si="25"/>
        <v>0</v>
      </c>
      <c r="K49" s="47"/>
      <c r="L49" s="30">
        <f t="shared" si="26"/>
        <v>0</v>
      </c>
      <c r="M49" s="48"/>
      <c r="N49" s="30">
        <f t="shared" si="27"/>
        <v>0</v>
      </c>
      <c r="O49" s="47"/>
      <c r="P49" s="30">
        <f t="shared" si="28"/>
        <v>0</v>
      </c>
      <c r="Q49" s="48"/>
      <c r="R49" s="30">
        <f t="shared" si="29"/>
        <v>0</v>
      </c>
      <c r="S49" s="47"/>
      <c r="T49" s="30">
        <f t="shared" si="44"/>
        <v>0</v>
      </c>
      <c r="U49" s="48"/>
      <c r="V49" s="30">
        <f t="shared" si="30"/>
        <v>0</v>
      </c>
      <c r="W49" s="47"/>
      <c r="X49" s="30">
        <f t="shared" si="31"/>
        <v>0</v>
      </c>
      <c r="Y49" s="48"/>
      <c r="Z49" s="30">
        <f t="shared" si="32"/>
        <v>0</v>
      </c>
      <c r="AA49" s="48"/>
      <c r="AB49" s="30">
        <f t="shared" si="33"/>
        <v>0</v>
      </c>
      <c r="AC49" s="48"/>
      <c r="AD49" s="30">
        <f t="shared" si="34"/>
        <v>0</v>
      </c>
      <c r="AE49" s="47"/>
      <c r="AF49" s="30">
        <f t="shared" si="35"/>
        <v>0</v>
      </c>
      <c r="AG49" s="48"/>
      <c r="AH49" s="30">
        <f t="shared" si="36"/>
        <v>0</v>
      </c>
      <c r="AI49" s="47"/>
      <c r="AJ49" s="30">
        <f t="shared" si="37"/>
        <v>0</v>
      </c>
      <c r="AK49" s="48"/>
      <c r="AL49" s="30">
        <f t="shared" si="38"/>
        <v>0</v>
      </c>
      <c r="AM49" s="48"/>
      <c r="AN49" s="30">
        <f t="shared" si="39"/>
        <v>0</v>
      </c>
      <c r="AO49" s="48"/>
      <c r="AP49" s="30">
        <f t="shared" si="40"/>
        <v>0</v>
      </c>
      <c r="AQ49" s="47"/>
      <c r="AR49" s="30">
        <f t="shared" si="41"/>
        <v>0</v>
      </c>
      <c r="AS49" s="48"/>
      <c r="AT49" s="30">
        <f t="shared" si="42"/>
        <v>0</v>
      </c>
    </row>
    <row r="50" spans="1:46" ht="12.75" customHeight="1">
      <c r="A50" s="67"/>
      <c r="B50" s="44" t="s">
        <v>85</v>
      </c>
      <c r="C50" s="5" t="s">
        <v>86</v>
      </c>
      <c r="D50" s="5">
        <v>3.85</v>
      </c>
      <c r="E50" s="27">
        <f t="shared" si="47"/>
        <v>0</v>
      </c>
      <c r="F50" s="28">
        <f t="shared" si="48"/>
        <v>0</v>
      </c>
      <c r="G50" s="47"/>
      <c r="H50" s="30">
        <f t="shared" si="24"/>
        <v>0</v>
      </c>
      <c r="I50" s="48"/>
      <c r="J50" s="30">
        <f t="shared" si="25"/>
        <v>0</v>
      </c>
      <c r="K50" s="47"/>
      <c r="L50" s="30">
        <f t="shared" si="26"/>
        <v>0</v>
      </c>
      <c r="M50" s="48"/>
      <c r="N50" s="30">
        <f t="shared" si="27"/>
        <v>0</v>
      </c>
      <c r="O50" s="47"/>
      <c r="P50" s="30">
        <f t="shared" si="28"/>
        <v>0</v>
      </c>
      <c r="Q50" s="48"/>
      <c r="R50" s="30">
        <f t="shared" si="29"/>
        <v>0</v>
      </c>
      <c r="S50" s="47"/>
      <c r="T50" s="30">
        <f t="shared" si="44"/>
        <v>0</v>
      </c>
      <c r="U50" s="48"/>
      <c r="V50" s="30">
        <f t="shared" si="30"/>
        <v>0</v>
      </c>
      <c r="W50" s="47"/>
      <c r="X50" s="30">
        <f t="shared" si="31"/>
        <v>0</v>
      </c>
      <c r="Y50" s="48"/>
      <c r="Z50" s="30">
        <f t="shared" si="32"/>
        <v>0</v>
      </c>
      <c r="AA50" s="48"/>
      <c r="AB50" s="30">
        <f t="shared" si="33"/>
        <v>0</v>
      </c>
      <c r="AC50" s="48"/>
      <c r="AD50" s="30">
        <f t="shared" si="34"/>
        <v>0</v>
      </c>
      <c r="AE50" s="47"/>
      <c r="AF50" s="30">
        <f t="shared" si="35"/>
        <v>0</v>
      </c>
      <c r="AG50" s="48"/>
      <c r="AH50" s="30">
        <f t="shared" si="36"/>
        <v>0</v>
      </c>
      <c r="AI50" s="47"/>
      <c r="AJ50" s="30">
        <f t="shared" si="37"/>
        <v>0</v>
      </c>
      <c r="AK50" s="48"/>
      <c r="AL50" s="30">
        <f t="shared" si="38"/>
        <v>0</v>
      </c>
      <c r="AM50" s="48"/>
      <c r="AN50" s="30">
        <f t="shared" si="39"/>
        <v>0</v>
      </c>
      <c r="AO50" s="48"/>
      <c r="AP50" s="30">
        <f t="shared" si="40"/>
        <v>0</v>
      </c>
      <c r="AQ50" s="47"/>
      <c r="AR50" s="30">
        <f t="shared" si="41"/>
        <v>0</v>
      </c>
      <c r="AS50" s="48"/>
      <c r="AT50" s="30">
        <f t="shared" si="42"/>
        <v>0</v>
      </c>
    </row>
    <row r="51" spans="1:46" ht="12.75" customHeight="1">
      <c r="A51" s="67" t="s">
        <v>26</v>
      </c>
      <c r="B51" s="33" t="s">
        <v>87</v>
      </c>
      <c r="C51" s="34" t="s">
        <v>88</v>
      </c>
      <c r="D51" s="34">
        <v>3.3</v>
      </c>
      <c r="E51" s="27">
        <f t="shared" si="47"/>
        <v>0</v>
      </c>
      <c r="F51" s="28">
        <f t="shared" si="48"/>
        <v>0</v>
      </c>
      <c r="G51" s="47"/>
      <c r="H51" s="30">
        <f t="shared" si="24"/>
        <v>0</v>
      </c>
      <c r="I51" s="48"/>
      <c r="J51" s="30">
        <f t="shared" si="25"/>
        <v>0</v>
      </c>
      <c r="K51" s="47"/>
      <c r="L51" s="30">
        <f t="shared" si="26"/>
        <v>0</v>
      </c>
      <c r="M51" s="48"/>
      <c r="N51" s="30">
        <f t="shared" si="27"/>
        <v>0</v>
      </c>
      <c r="O51" s="47"/>
      <c r="P51" s="30">
        <f t="shared" si="28"/>
        <v>0</v>
      </c>
      <c r="Q51" s="48"/>
      <c r="R51" s="30">
        <f t="shared" si="29"/>
        <v>0</v>
      </c>
      <c r="S51" s="47"/>
      <c r="T51" s="30">
        <f t="shared" si="44"/>
        <v>0</v>
      </c>
      <c r="U51" s="48"/>
      <c r="V51" s="30">
        <f t="shared" si="30"/>
        <v>0</v>
      </c>
      <c r="W51" s="47"/>
      <c r="X51" s="30">
        <f t="shared" si="31"/>
        <v>0</v>
      </c>
      <c r="Y51" s="48"/>
      <c r="Z51" s="30">
        <f t="shared" si="32"/>
        <v>0</v>
      </c>
      <c r="AA51" s="48"/>
      <c r="AB51" s="30">
        <f t="shared" si="33"/>
        <v>0</v>
      </c>
      <c r="AC51" s="48"/>
      <c r="AD51" s="30">
        <f t="shared" si="34"/>
        <v>0</v>
      </c>
      <c r="AE51" s="47"/>
      <c r="AF51" s="30">
        <f t="shared" si="35"/>
        <v>0</v>
      </c>
      <c r="AG51" s="48"/>
      <c r="AH51" s="30">
        <f t="shared" si="36"/>
        <v>0</v>
      </c>
      <c r="AI51" s="47"/>
      <c r="AJ51" s="30">
        <f t="shared" si="37"/>
        <v>0</v>
      </c>
      <c r="AK51" s="48"/>
      <c r="AL51" s="30">
        <f t="shared" si="38"/>
        <v>0</v>
      </c>
      <c r="AM51" s="48"/>
      <c r="AN51" s="30">
        <f t="shared" si="39"/>
        <v>0</v>
      </c>
      <c r="AO51" s="48"/>
      <c r="AP51" s="30">
        <f t="shared" si="40"/>
        <v>0</v>
      </c>
      <c r="AQ51" s="47"/>
      <c r="AR51" s="30">
        <f t="shared" si="41"/>
        <v>0</v>
      </c>
      <c r="AS51" s="48"/>
      <c r="AT51" s="30">
        <f t="shared" si="42"/>
        <v>0</v>
      </c>
    </row>
    <row r="52" spans="1:46" ht="12.75" customHeight="1">
      <c r="A52" s="67"/>
      <c r="B52" s="33" t="s">
        <v>89</v>
      </c>
      <c r="C52" s="34" t="s">
        <v>88</v>
      </c>
      <c r="D52" s="5">
        <v>3.3</v>
      </c>
      <c r="E52" s="27">
        <f t="shared" si="47"/>
        <v>0</v>
      </c>
      <c r="F52" s="28">
        <f t="shared" si="48"/>
        <v>0</v>
      </c>
      <c r="G52" s="47"/>
      <c r="H52" s="30">
        <f t="shared" si="24"/>
        <v>0</v>
      </c>
      <c r="I52" s="48"/>
      <c r="J52" s="30">
        <f t="shared" si="25"/>
        <v>0</v>
      </c>
      <c r="K52" s="47"/>
      <c r="L52" s="30">
        <f t="shared" si="26"/>
        <v>0</v>
      </c>
      <c r="M52" s="48"/>
      <c r="N52" s="30">
        <f t="shared" si="27"/>
        <v>0</v>
      </c>
      <c r="O52" s="47"/>
      <c r="P52" s="30">
        <f t="shared" si="28"/>
        <v>0</v>
      </c>
      <c r="Q52" s="48"/>
      <c r="R52" s="30">
        <f t="shared" si="29"/>
        <v>0</v>
      </c>
      <c r="S52" s="47"/>
      <c r="T52" s="30">
        <f t="shared" si="44"/>
        <v>0</v>
      </c>
      <c r="U52" s="48"/>
      <c r="V52" s="30">
        <f t="shared" si="30"/>
        <v>0</v>
      </c>
      <c r="W52" s="47"/>
      <c r="X52" s="30">
        <f t="shared" si="31"/>
        <v>0</v>
      </c>
      <c r="Y52" s="48"/>
      <c r="Z52" s="30">
        <f t="shared" si="32"/>
        <v>0</v>
      </c>
      <c r="AA52" s="48"/>
      <c r="AB52" s="30">
        <f t="shared" si="33"/>
        <v>0</v>
      </c>
      <c r="AC52" s="48"/>
      <c r="AD52" s="30">
        <f t="shared" si="34"/>
        <v>0</v>
      </c>
      <c r="AE52" s="47"/>
      <c r="AF52" s="30">
        <f t="shared" si="35"/>
        <v>0</v>
      </c>
      <c r="AG52" s="48"/>
      <c r="AH52" s="30">
        <f t="shared" si="36"/>
        <v>0</v>
      </c>
      <c r="AI52" s="47"/>
      <c r="AJ52" s="30">
        <f t="shared" si="37"/>
        <v>0</v>
      </c>
      <c r="AK52" s="48"/>
      <c r="AL52" s="30">
        <f t="shared" si="38"/>
        <v>0</v>
      </c>
      <c r="AM52" s="48"/>
      <c r="AN52" s="30">
        <f t="shared" si="39"/>
        <v>0</v>
      </c>
      <c r="AO52" s="48"/>
      <c r="AP52" s="30">
        <f t="shared" si="40"/>
        <v>0</v>
      </c>
      <c r="AQ52" s="47"/>
      <c r="AR52" s="30">
        <f t="shared" si="41"/>
        <v>0</v>
      </c>
      <c r="AS52" s="48"/>
      <c r="AT52" s="30">
        <f t="shared" si="42"/>
        <v>0</v>
      </c>
    </row>
    <row r="53" spans="1:46" ht="12.75" customHeight="1">
      <c r="A53" s="67"/>
      <c r="B53" s="33" t="s">
        <v>90</v>
      </c>
      <c r="C53" s="34" t="s">
        <v>88</v>
      </c>
      <c r="D53" s="5">
        <v>3.3</v>
      </c>
      <c r="E53" s="27">
        <f t="shared" si="47"/>
        <v>0</v>
      </c>
      <c r="F53" s="28">
        <f t="shared" si="48"/>
        <v>0</v>
      </c>
      <c r="G53" s="47"/>
      <c r="H53" s="30">
        <f t="shared" si="24"/>
        <v>0</v>
      </c>
      <c r="I53" s="48"/>
      <c r="J53" s="30">
        <f t="shared" si="25"/>
        <v>0</v>
      </c>
      <c r="K53" s="47"/>
      <c r="L53" s="30">
        <f t="shared" si="26"/>
        <v>0</v>
      </c>
      <c r="M53" s="48"/>
      <c r="N53" s="30">
        <f t="shared" si="27"/>
        <v>0</v>
      </c>
      <c r="O53" s="47"/>
      <c r="P53" s="30">
        <f t="shared" si="28"/>
        <v>0</v>
      </c>
      <c r="Q53" s="48"/>
      <c r="R53" s="30">
        <f t="shared" si="29"/>
        <v>0</v>
      </c>
      <c r="S53" s="47"/>
      <c r="T53" s="30">
        <f t="shared" si="44"/>
        <v>0</v>
      </c>
      <c r="U53" s="48"/>
      <c r="V53" s="30">
        <f t="shared" si="30"/>
        <v>0</v>
      </c>
      <c r="W53" s="47"/>
      <c r="X53" s="30">
        <f t="shared" si="31"/>
        <v>0</v>
      </c>
      <c r="Y53" s="48"/>
      <c r="Z53" s="30">
        <f t="shared" si="32"/>
        <v>0</v>
      </c>
      <c r="AA53" s="48"/>
      <c r="AB53" s="30">
        <f t="shared" si="33"/>
        <v>0</v>
      </c>
      <c r="AC53" s="48"/>
      <c r="AD53" s="30">
        <f t="shared" si="34"/>
        <v>0</v>
      </c>
      <c r="AE53" s="47"/>
      <c r="AF53" s="30">
        <f t="shared" si="35"/>
        <v>0</v>
      </c>
      <c r="AG53" s="48"/>
      <c r="AH53" s="30">
        <f t="shared" si="36"/>
        <v>0</v>
      </c>
      <c r="AI53" s="47"/>
      <c r="AJ53" s="30">
        <f t="shared" si="37"/>
        <v>0</v>
      </c>
      <c r="AK53" s="48"/>
      <c r="AL53" s="30">
        <f t="shared" si="38"/>
        <v>0</v>
      </c>
      <c r="AM53" s="48"/>
      <c r="AN53" s="30">
        <f t="shared" si="39"/>
        <v>0</v>
      </c>
      <c r="AO53" s="48"/>
      <c r="AP53" s="30">
        <f t="shared" si="40"/>
        <v>0</v>
      </c>
      <c r="AQ53" s="47"/>
      <c r="AR53" s="30">
        <f t="shared" si="41"/>
        <v>0</v>
      </c>
      <c r="AS53" s="48"/>
      <c r="AT53" s="30">
        <f t="shared" si="42"/>
        <v>0</v>
      </c>
    </row>
    <row r="54" spans="1:46" ht="12.75" customHeight="1">
      <c r="A54" s="67"/>
      <c r="B54" s="33" t="s">
        <v>91</v>
      </c>
      <c r="C54" s="34" t="s">
        <v>88</v>
      </c>
      <c r="D54" s="5">
        <v>3.3</v>
      </c>
      <c r="E54" s="27">
        <f t="shared" si="47"/>
        <v>0</v>
      </c>
      <c r="F54" s="28">
        <f t="shared" si="48"/>
        <v>0</v>
      </c>
      <c r="G54" s="47"/>
      <c r="H54" s="30">
        <f t="shared" si="24"/>
        <v>0</v>
      </c>
      <c r="I54" s="48"/>
      <c r="J54" s="30">
        <f t="shared" si="25"/>
        <v>0</v>
      </c>
      <c r="K54" s="47"/>
      <c r="L54" s="30">
        <f t="shared" si="26"/>
        <v>0</v>
      </c>
      <c r="M54" s="48"/>
      <c r="N54" s="30">
        <f t="shared" si="27"/>
        <v>0</v>
      </c>
      <c r="O54" s="47"/>
      <c r="P54" s="30">
        <f t="shared" si="28"/>
        <v>0</v>
      </c>
      <c r="Q54" s="48"/>
      <c r="R54" s="30">
        <f t="shared" si="29"/>
        <v>0</v>
      </c>
      <c r="S54" s="47"/>
      <c r="T54" s="30">
        <f t="shared" si="44"/>
        <v>0</v>
      </c>
      <c r="U54" s="48"/>
      <c r="V54" s="30">
        <f t="shared" si="30"/>
        <v>0</v>
      </c>
      <c r="W54" s="47"/>
      <c r="X54" s="30">
        <f t="shared" si="31"/>
        <v>0</v>
      </c>
      <c r="Y54" s="48"/>
      <c r="Z54" s="30">
        <f t="shared" si="32"/>
        <v>0</v>
      </c>
      <c r="AA54" s="48"/>
      <c r="AB54" s="30">
        <f t="shared" si="33"/>
        <v>0</v>
      </c>
      <c r="AC54" s="48"/>
      <c r="AD54" s="30">
        <f t="shared" si="34"/>
        <v>0</v>
      </c>
      <c r="AE54" s="47"/>
      <c r="AF54" s="30">
        <f t="shared" si="35"/>
        <v>0</v>
      </c>
      <c r="AG54" s="48"/>
      <c r="AH54" s="30">
        <f t="shared" si="36"/>
        <v>0</v>
      </c>
      <c r="AI54" s="47"/>
      <c r="AJ54" s="30">
        <f t="shared" si="37"/>
        <v>0</v>
      </c>
      <c r="AK54" s="48"/>
      <c r="AL54" s="30">
        <f t="shared" si="38"/>
        <v>0</v>
      </c>
      <c r="AM54" s="48"/>
      <c r="AN54" s="30">
        <f t="shared" si="39"/>
        <v>0</v>
      </c>
      <c r="AO54" s="48"/>
      <c r="AP54" s="30">
        <f t="shared" si="40"/>
        <v>0</v>
      </c>
      <c r="AQ54" s="47"/>
      <c r="AR54" s="30">
        <f t="shared" si="41"/>
        <v>0</v>
      </c>
      <c r="AS54" s="48"/>
      <c r="AT54" s="30">
        <f t="shared" si="42"/>
        <v>0</v>
      </c>
    </row>
    <row r="55" spans="1:46" ht="12.75" customHeight="1">
      <c r="A55" s="67"/>
      <c r="B55" s="49" t="s">
        <v>92</v>
      </c>
      <c r="C55" s="34" t="s">
        <v>84</v>
      </c>
      <c r="D55" s="34">
        <v>5.5</v>
      </c>
      <c r="E55" s="27">
        <f t="shared" si="47"/>
        <v>0</v>
      </c>
      <c r="F55" s="28">
        <f t="shared" si="48"/>
        <v>0</v>
      </c>
      <c r="G55" s="47"/>
      <c r="H55" s="30">
        <f t="shared" si="24"/>
        <v>0</v>
      </c>
      <c r="I55" s="48"/>
      <c r="J55" s="30">
        <f t="shared" si="25"/>
        <v>0</v>
      </c>
      <c r="K55" s="47"/>
      <c r="L55" s="30">
        <f t="shared" si="26"/>
        <v>0</v>
      </c>
      <c r="M55" s="48"/>
      <c r="N55" s="30">
        <f t="shared" si="27"/>
        <v>0</v>
      </c>
      <c r="O55" s="47"/>
      <c r="P55" s="30">
        <f t="shared" si="28"/>
        <v>0</v>
      </c>
      <c r="Q55" s="48"/>
      <c r="R55" s="30">
        <f t="shared" si="29"/>
        <v>0</v>
      </c>
      <c r="S55" s="47"/>
      <c r="T55" s="30">
        <f t="shared" si="44"/>
        <v>0</v>
      </c>
      <c r="U55" s="48"/>
      <c r="V55" s="30">
        <f t="shared" si="30"/>
        <v>0</v>
      </c>
      <c r="W55" s="47"/>
      <c r="X55" s="30">
        <f t="shared" si="31"/>
        <v>0</v>
      </c>
      <c r="Y55" s="48"/>
      <c r="Z55" s="30">
        <f t="shared" si="32"/>
        <v>0</v>
      </c>
      <c r="AA55" s="48"/>
      <c r="AB55" s="30">
        <f t="shared" si="33"/>
        <v>0</v>
      </c>
      <c r="AC55" s="48"/>
      <c r="AD55" s="30">
        <f t="shared" si="34"/>
        <v>0</v>
      </c>
      <c r="AE55" s="47"/>
      <c r="AF55" s="30">
        <f t="shared" si="35"/>
        <v>0</v>
      </c>
      <c r="AG55" s="48"/>
      <c r="AH55" s="30">
        <f t="shared" si="36"/>
        <v>0</v>
      </c>
      <c r="AI55" s="47"/>
      <c r="AJ55" s="30">
        <f t="shared" si="37"/>
        <v>0</v>
      </c>
      <c r="AK55" s="48"/>
      <c r="AL55" s="30">
        <f t="shared" si="38"/>
        <v>0</v>
      </c>
      <c r="AM55" s="48"/>
      <c r="AN55" s="30">
        <f t="shared" si="39"/>
        <v>0</v>
      </c>
      <c r="AO55" s="48"/>
      <c r="AP55" s="30">
        <f t="shared" si="40"/>
        <v>0</v>
      </c>
      <c r="AQ55" s="47"/>
      <c r="AR55" s="30">
        <f t="shared" si="41"/>
        <v>0</v>
      </c>
      <c r="AS55" s="48"/>
      <c r="AT55" s="30">
        <f t="shared" si="42"/>
        <v>0</v>
      </c>
    </row>
    <row r="56" spans="1:46" ht="13" hidden="1">
      <c r="A56" s="67"/>
      <c r="B56" s="50" t="s">
        <v>93</v>
      </c>
      <c r="C56" s="51" t="s">
        <v>94</v>
      </c>
      <c r="D56" s="51">
        <v>4.75</v>
      </c>
      <c r="E56" s="27">
        <f t="shared" si="47"/>
        <v>0</v>
      </c>
      <c r="F56" s="28">
        <f t="shared" si="48"/>
        <v>0</v>
      </c>
      <c r="G56" s="52"/>
      <c r="H56" s="30">
        <f t="shared" si="24"/>
        <v>0</v>
      </c>
      <c r="I56" s="53"/>
      <c r="J56" s="30">
        <f t="shared" si="25"/>
        <v>0</v>
      </c>
      <c r="K56" s="52"/>
      <c r="L56" s="30">
        <f t="shared" si="26"/>
        <v>0</v>
      </c>
      <c r="M56" s="53"/>
      <c r="N56" s="30">
        <f t="shared" si="27"/>
        <v>0</v>
      </c>
      <c r="O56" s="52"/>
      <c r="P56" s="30">
        <f t="shared" si="28"/>
        <v>0</v>
      </c>
      <c r="Q56" s="53"/>
      <c r="R56" s="30">
        <f t="shared" si="29"/>
        <v>0</v>
      </c>
      <c r="S56" s="52"/>
      <c r="T56" s="30">
        <f t="shared" si="44"/>
        <v>0</v>
      </c>
      <c r="U56" s="53"/>
      <c r="V56" s="30">
        <f t="shared" si="30"/>
        <v>0</v>
      </c>
      <c r="W56" s="52"/>
      <c r="X56" s="30">
        <f t="shared" si="31"/>
        <v>0</v>
      </c>
      <c r="Y56" s="53"/>
      <c r="Z56" s="30">
        <f t="shared" si="32"/>
        <v>0</v>
      </c>
      <c r="AA56" s="53"/>
      <c r="AB56" s="30">
        <f t="shared" si="33"/>
        <v>0</v>
      </c>
      <c r="AC56" s="53"/>
      <c r="AD56" s="30">
        <f t="shared" si="34"/>
        <v>0</v>
      </c>
      <c r="AE56" s="52"/>
      <c r="AF56" s="30">
        <f t="shared" si="35"/>
        <v>0</v>
      </c>
      <c r="AG56" s="53"/>
      <c r="AH56" s="30">
        <f t="shared" si="36"/>
        <v>0</v>
      </c>
      <c r="AI56" s="52"/>
      <c r="AJ56" s="30">
        <f t="shared" si="37"/>
        <v>0</v>
      </c>
      <c r="AK56" s="53"/>
      <c r="AL56" s="30">
        <f t="shared" si="38"/>
        <v>0</v>
      </c>
      <c r="AM56" s="53"/>
      <c r="AN56" s="30">
        <f t="shared" si="39"/>
        <v>0</v>
      </c>
      <c r="AO56" s="53"/>
      <c r="AP56" s="30">
        <f t="shared" si="40"/>
        <v>0</v>
      </c>
      <c r="AQ56" s="52"/>
      <c r="AR56" s="30">
        <f t="shared" si="41"/>
        <v>0</v>
      </c>
      <c r="AS56" s="53"/>
      <c r="AT56" s="30">
        <f t="shared" si="42"/>
        <v>0</v>
      </c>
    </row>
    <row r="57" spans="1:46" ht="12.75" customHeight="1">
      <c r="A57" s="67"/>
      <c r="B57" s="54" t="s">
        <v>95</v>
      </c>
      <c r="C57" s="51" t="s">
        <v>96</v>
      </c>
      <c r="D57" s="51">
        <v>5.5</v>
      </c>
      <c r="E57" s="27">
        <f t="shared" si="47"/>
        <v>0</v>
      </c>
      <c r="F57" s="28">
        <f t="shared" si="48"/>
        <v>0</v>
      </c>
      <c r="G57" s="52"/>
      <c r="H57" s="30">
        <f t="shared" si="24"/>
        <v>0</v>
      </c>
      <c r="I57" s="53"/>
      <c r="J57" s="30">
        <f t="shared" si="25"/>
        <v>0</v>
      </c>
      <c r="K57" s="52"/>
      <c r="L57" s="30">
        <f t="shared" si="26"/>
        <v>0</v>
      </c>
      <c r="M57" s="53"/>
      <c r="N57" s="30">
        <f t="shared" si="27"/>
        <v>0</v>
      </c>
      <c r="O57" s="52"/>
      <c r="P57" s="30">
        <f t="shared" si="28"/>
        <v>0</v>
      </c>
      <c r="Q57" s="53"/>
      <c r="R57" s="30">
        <f t="shared" si="29"/>
        <v>0</v>
      </c>
      <c r="S57" s="52"/>
      <c r="T57" s="30">
        <f t="shared" si="44"/>
        <v>0</v>
      </c>
      <c r="U57" s="53"/>
      <c r="V57" s="30">
        <f t="shared" si="30"/>
        <v>0</v>
      </c>
      <c r="W57" s="52"/>
      <c r="X57" s="30">
        <f t="shared" si="31"/>
        <v>0</v>
      </c>
      <c r="Y57" s="53"/>
      <c r="Z57" s="30">
        <f t="shared" si="32"/>
        <v>0</v>
      </c>
      <c r="AA57" s="53"/>
      <c r="AB57" s="30">
        <f t="shared" si="33"/>
        <v>0</v>
      </c>
      <c r="AC57" s="53"/>
      <c r="AD57" s="30">
        <f t="shared" si="34"/>
        <v>0</v>
      </c>
      <c r="AE57" s="52"/>
      <c r="AF57" s="30">
        <f t="shared" si="35"/>
        <v>0</v>
      </c>
      <c r="AG57" s="53"/>
      <c r="AH57" s="30">
        <f t="shared" si="36"/>
        <v>0</v>
      </c>
      <c r="AI57" s="52"/>
      <c r="AJ57" s="30">
        <f t="shared" si="37"/>
        <v>0</v>
      </c>
      <c r="AK57" s="53"/>
      <c r="AL57" s="30">
        <f t="shared" si="38"/>
        <v>0</v>
      </c>
      <c r="AM57" s="53"/>
      <c r="AN57" s="30">
        <f t="shared" si="39"/>
        <v>0</v>
      </c>
      <c r="AO57" s="53"/>
      <c r="AP57" s="30">
        <f t="shared" si="40"/>
        <v>0</v>
      </c>
      <c r="AQ57" s="52"/>
      <c r="AR57" s="30">
        <f t="shared" si="41"/>
        <v>0</v>
      </c>
      <c r="AS57" s="53"/>
      <c r="AT57" s="30">
        <f t="shared" si="42"/>
        <v>0</v>
      </c>
    </row>
    <row r="58" spans="1:46" ht="12.75" customHeight="1">
      <c r="A58" s="67"/>
      <c r="B58" s="50" t="s">
        <v>97</v>
      </c>
      <c r="C58" s="51" t="s">
        <v>96</v>
      </c>
      <c r="D58" s="51">
        <v>6.6</v>
      </c>
      <c r="E58" s="27">
        <f t="shared" si="47"/>
        <v>0</v>
      </c>
      <c r="F58" s="28">
        <f t="shared" si="48"/>
        <v>0</v>
      </c>
      <c r="G58" s="52"/>
      <c r="H58" s="30">
        <f t="shared" si="24"/>
        <v>0</v>
      </c>
      <c r="I58" s="53"/>
      <c r="J58" s="30">
        <f t="shared" si="25"/>
        <v>0</v>
      </c>
      <c r="K58" s="52"/>
      <c r="L58" s="30">
        <f t="shared" si="26"/>
        <v>0</v>
      </c>
      <c r="M58" s="53"/>
      <c r="N58" s="30">
        <f t="shared" si="27"/>
        <v>0</v>
      </c>
      <c r="O58" s="52"/>
      <c r="P58" s="30">
        <f t="shared" si="28"/>
        <v>0</v>
      </c>
      <c r="Q58" s="53"/>
      <c r="R58" s="30">
        <f t="shared" si="29"/>
        <v>0</v>
      </c>
      <c r="S58" s="52"/>
      <c r="T58" s="30">
        <f t="shared" si="44"/>
        <v>0</v>
      </c>
      <c r="U58" s="53"/>
      <c r="V58" s="30">
        <f t="shared" si="30"/>
        <v>0</v>
      </c>
      <c r="W58" s="52"/>
      <c r="X58" s="30">
        <f t="shared" si="31"/>
        <v>0</v>
      </c>
      <c r="Y58" s="53"/>
      <c r="Z58" s="30">
        <f t="shared" si="32"/>
        <v>0</v>
      </c>
      <c r="AA58" s="53"/>
      <c r="AB58" s="30">
        <f t="shared" si="33"/>
        <v>0</v>
      </c>
      <c r="AC58" s="53"/>
      <c r="AD58" s="30">
        <f t="shared" si="34"/>
        <v>0</v>
      </c>
      <c r="AE58" s="52"/>
      <c r="AF58" s="30">
        <f t="shared" si="35"/>
        <v>0</v>
      </c>
      <c r="AG58" s="53"/>
      <c r="AH58" s="30">
        <f t="shared" si="36"/>
        <v>0</v>
      </c>
      <c r="AI58" s="52"/>
      <c r="AJ58" s="30">
        <f t="shared" si="37"/>
        <v>0</v>
      </c>
      <c r="AK58" s="53"/>
      <c r="AL58" s="30">
        <f t="shared" si="38"/>
        <v>0</v>
      </c>
      <c r="AM58" s="53"/>
      <c r="AN58" s="30">
        <f t="shared" si="39"/>
        <v>0</v>
      </c>
      <c r="AO58" s="53"/>
      <c r="AP58" s="30">
        <f t="shared" si="40"/>
        <v>0</v>
      </c>
      <c r="AQ58" s="52"/>
      <c r="AR58" s="30">
        <f t="shared" si="41"/>
        <v>0</v>
      </c>
      <c r="AS58" s="53"/>
      <c r="AT58" s="30">
        <f t="shared" si="42"/>
        <v>0</v>
      </c>
    </row>
    <row r="59" spans="1:46" ht="12.75" customHeight="1">
      <c r="A59" s="67"/>
      <c r="B59" s="50" t="s">
        <v>98</v>
      </c>
      <c r="C59" s="51" t="s">
        <v>99</v>
      </c>
      <c r="D59" s="51">
        <v>5.5</v>
      </c>
      <c r="E59" s="27">
        <f t="shared" si="47"/>
        <v>1</v>
      </c>
      <c r="F59" s="28">
        <f t="shared" si="48"/>
        <v>5.5</v>
      </c>
      <c r="G59" s="52"/>
      <c r="H59" s="30">
        <f t="shared" ref="H59:H90" si="49">G59*$D59</f>
        <v>0</v>
      </c>
      <c r="I59" s="53"/>
      <c r="J59" s="30">
        <f t="shared" ref="J59:J90" si="50">I59*$D59</f>
        <v>0</v>
      </c>
      <c r="K59" s="52"/>
      <c r="L59" s="30">
        <f t="shared" ref="L59:L90" si="51">K59*$D59</f>
        <v>0</v>
      </c>
      <c r="M59" s="53">
        <v>1</v>
      </c>
      <c r="N59" s="30">
        <f t="shared" ref="N59:N90" si="52">M59*$D59</f>
        <v>5.5</v>
      </c>
      <c r="O59" s="52"/>
      <c r="P59" s="30">
        <f t="shared" ref="P59:P90" si="53">O59*$D59</f>
        <v>0</v>
      </c>
      <c r="Q59" s="53"/>
      <c r="R59" s="30">
        <f t="shared" ref="R59:R90" si="54">Q59*$D59</f>
        <v>0</v>
      </c>
      <c r="S59" s="52"/>
      <c r="T59" s="30">
        <f t="shared" si="44"/>
        <v>0</v>
      </c>
      <c r="U59" s="53"/>
      <c r="V59" s="30">
        <f t="shared" ref="V59:V90" si="55">U59*$D59</f>
        <v>0</v>
      </c>
      <c r="W59" s="52"/>
      <c r="X59" s="30">
        <f t="shared" ref="X59:X90" si="56">W59*$D59</f>
        <v>0</v>
      </c>
      <c r="Y59" s="53"/>
      <c r="Z59" s="30">
        <f t="shared" ref="Z59:Z90" si="57">Y59*$D59</f>
        <v>0</v>
      </c>
      <c r="AA59" s="53"/>
      <c r="AB59" s="30">
        <f t="shared" ref="AB59:AB90" si="58">AA59*$D59</f>
        <v>0</v>
      </c>
      <c r="AC59" s="53"/>
      <c r="AD59" s="30">
        <f t="shared" ref="AD59:AD90" si="59">AC59*$D59</f>
        <v>0</v>
      </c>
      <c r="AE59" s="52"/>
      <c r="AF59" s="30">
        <f t="shared" ref="AF59:AF90" si="60">AE59*$D59</f>
        <v>0</v>
      </c>
      <c r="AG59" s="53"/>
      <c r="AH59" s="30">
        <f t="shared" ref="AH59:AH90" si="61">AG59*$D59</f>
        <v>0</v>
      </c>
      <c r="AI59" s="52"/>
      <c r="AJ59" s="30">
        <f t="shared" ref="AJ59:AJ90" si="62">AI59*$D59</f>
        <v>0</v>
      </c>
      <c r="AK59" s="53"/>
      <c r="AL59" s="30">
        <f t="shared" ref="AL59:AL90" si="63">AK59*$D59</f>
        <v>0</v>
      </c>
      <c r="AM59" s="53"/>
      <c r="AN59" s="30">
        <f t="shared" ref="AN59:AN90" si="64">AM59*$D59</f>
        <v>0</v>
      </c>
      <c r="AO59" s="53"/>
      <c r="AP59" s="30">
        <f t="shared" ref="AP59:AP90" si="65">AO59*$D59</f>
        <v>0</v>
      </c>
      <c r="AQ59" s="52"/>
      <c r="AR59" s="30">
        <f t="shared" ref="AR59:AR90" si="66">AQ59*$D59</f>
        <v>0</v>
      </c>
      <c r="AS59" s="53"/>
      <c r="AT59" s="30">
        <f t="shared" ref="AT59:AT90" si="67">AS59*$D59</f>
        <v>0</v>
      </c>
    </row>
    <row r="60" spans="1:46" ht="12.75" customHeight="1">
      <c r="A60" s="67"/>
      <c r="B60" s="50" t="s">
        <v>100</v>
      </c>
      <c r="C60" s="51" t="s">
        <v>99</v>
      </c>
      <c r="D60" s="51">
        <v>5.5</v>
      </c>
      <c r="E60" s="27">
        <f t="shared" si="47"/>
        <v>1</v>
      </c>
      <c r="F60" s="28">
        <f t="shared" si="48"/>
        <v>5.5</v>
      </c>
      <c r="G60" s="52"/>
      <c r="H60" s="30">
        <f t="shared" si="49"/>
        <v>0</v>
      </c>
      <c r="I60" s="53"/>
      <c r="J60" s="30">
        <f t="shared" si="50"/>
        <v>0</v>
      </c>
      <c r="K60" s="52">
        <v>1</v>
      </c>
      <c r="L60" s="30">
        <f t="shared" si="51"/>
        <v>5.5</v>
      </c>
      <c r="M60" s="53"/>
      <c r="N60" s="30">
        <f t="shared" si="52"/>
        <v>0</v>
      </c>
      <c r="O60" s="52"/>
      <c r="P60" s="30">
        <f t="shared" si="53"/>
        <v>0</v>
      </c>
      <c r="Q60" s="53"/>
      <c r="R60" s="30">
        <f t="shared" si="54"/>
        <v>0</v>
      </c>
      <c r="S60" s="52"/>
      <c r="T60" s="30">
        <f t="shared" si="44"/>
        <v>0</v>
      </c>
      <c r="U60" s="53"/>
      <c r="V60" s="30">
        <f t="shared" si="55"/>
        <v>0</v>
      </c>
      <c r="W60" s="52"/>
      <c r="X60" s="30">
        <f t="shared" si="56"/>
        <v>0</v>
      </c>
      <c r="Y60" s="53"/>
      <c r="Z60" s="30">
        <f t="shared" si="57"/>
        <v>0</v>
      </c>
      <c r="AA60" s="53"/>
      <c r="AB60" s="30">
        <f t="shared" si="58"/>
        <v>0</v>
      </c>
      <c r="AC60" s="53"/>
      <c r="AD60" s="30">
        <f t="shared" si="59"/>
        <v>0</v>
      </c>
      <c r="AE60" s="52"/>
      <c r="AF60" s="30">
        <f t="shared" si="60"/>
        <v>0</v>
      </c>
      <c r="AG60" s="53"/>
      <c r="AH60" s="30">
        <f t="shared" si="61"/>
        <v>0</v>
      </c>
      <c r="AI60" s="52"/>
      <c r="AJ60" s="30">
        <f t="shared" si="62"/>
        <v>0</v>
      </c>
      <c r="AK60" s="53"/>
      <c r="AL60" s="30">
        <f t="shared" si="63"/>
        <v>0</v>
      </c>
      <c r="AM60" s="53"/>
      <c r="AN60" s="30">
        <f t="shared" si="64"/>
        <v>0</v>
      </c>
      <c r="AO60" s="53"/>
      <c r="AP60" s="30">
        <f t="shared" si="65"/>
        <v>0</v>
      </c>
      <c r="AQ60" s="52"/>
      <c r="AR60" s="30">
        <f t="shared" si="66"/>
        <v>0</v>
      </c>
      <c r="AS60" s="53"/>
      <c r="AT60" s="30">
        <f t="shared" si="67"/>
        <v>0</v>
      </c>
    </row>
    <row r="61" spans="1:46" ht="12.75" customHeight="1">
      <c r="A61" s="62" t="s">
        <v>101</v>
      </c>
      <c r="B61" s="62"/>
      <c r="C61" s="22"/>
      <c r="D61" s="22"/>
      <c r="E61" s="22"/>
      <c r="F61" s="23"/>
      <c r="G61" s="24"/>
      <c r="H61" s="25">
        <f t="shared" si="49"/>
        <v>0</v>
      </c>
      <c r="I61" s="24"/>
      <c r="J61" s="25">
        <f t="shared" si="50"/>
        <v>0</v>
      </c>
      <c r="K61" s="24"/>
      <c r="L61" s="25">
        <f t="shared" si="51"/>
        <v>0</v>
      </c>
      <c r="M61" s="24"/>
      <c r="N61" s="25">
        <f t="shared" si="52"/>
        <v>0</v>
      </c>
      <c r="O61" s="24"/>
      <c r="P61" s="25">
        <f t="shared" si="53"/>
        <v>0</v>
      </c>
      <c r="Q61" s="24"/>
      <c r="R61" s="25">
        <f t="shared" si="54"/>
        <v>0</v>
      </c>
      <c r="S61" s="24"/>
      <c r="T61" s="25">
        <f t="shared" si="44"/>
        <v>0</v>
      </c>
      <c r="U61" s="24"/>
      <c r="V61" s="25">
        <f t="shared" si="55"/>
        <v>0</v>
      </c>
      <c r="W61" s="24"/>
      <c r="X61" s="25">
        <f t="shared" si="56"/>
        <v>0</v>
      </c>
      <c r="Y61" s="24"/>
      <c r="Z61" s="25">
        <f t="shared" si="57"/>
        <v>0</v>
      </c>
      <c r="AA61" s="24"/>
      <c r="AB61" s="25">
        <f t="shared" si="58"/>
        <v>0</v>
      </c>
      <c r="AC61" s="24"/>
      <c r="AD61" s="25">
        <f t="shared" si="59"/>
        <v>0</v>
      </c>
      <c r="AE61" s="24"/>
      <c r="AF61" s="25">
        <f t="shared" si="60"/>
        <v>0</v>
      </c>
      <c r="AG61" s="24"/>
      <c r="AH61" s="25">
        <f t="shared" si="61"/>
        <v>0</v>
      </c>
      <c r="AI61" s="24"/>
      <c r="AJ61" s="25">
        <f t="shared" si="62"/>
        <v>0</v>
      </c>
      <c r="AK61" s="24"/>
      <c r="AL61" s="25">
        <f t="shared" si="63"/>
        <v>0</v>
      </c>
      <c r="AM61" s="24"/>
      <c r="AN61" s="25">
        <f t="shared" si="64"/>
        <v>0</v>
      </c>
      <c r="AO61" s="24"/>
      <c r="AP61" s="25">
        <f t="shared" si="65"/>
        <v>0</v>
      </c>
      <c r="AQ61" s="24"/>
      <c r="AR61" s="25">
        <f t="shared" si="66"/>
        <v>0</v>
      </c>
      <c r="AS61" s="24"/>
      <c r="AT61" s="25">
        <f t="shared" si="67"/>
        <v>0</v>
      </c>
    </row>
    <row r="62" spans="1:46" ht="12.75" customHeight="1">
      <c r="A62" s="66" t="s">
        <v>26</v>
      </c>
      <c r="B62" s="55" t="s">
        <v>102</v>
      </c>
      <c r="C62" s="51" t="s">
        <v>84</v>
      </c>
      <c r="D62" s="5">
        <v>3.85</v>
      </c>
      <c r="E62" s="27">
        <f>+G62+I62+K62+M62+O62+Q62+S62+U62+W62+Y62+AA62+AC62+AE62+AG62+AI62+AK62+AM62+AO62+AQ62+AS62</f>
        <v>0</v>
      </c>
      <c r="F62" s="28">
        <f>E62*D62</f>
        <v>0</v>
      </c>
      <c r="G62" s="29"/>
      <c r="H62" s="30">
        <f t="shared" si="49"/>
        <v>0</v>
      </c>
      <c r="I62" s="31"/>
      <c r="J62" s="30">
        <f t="shared" si="50"/>
        <v>0</v>
      </c>
      <c r="K62" s="29"/>
      <c r="L62" s="30">
        <f t="shared" si="51"/>
        <v>0</v>
      </c>
      <c r="M62" s="31"/>
      <c r="N62" s="30">
        <f t="shared" si="52"/>
        <v>0</v>
      </c>
      <c r="O62" s="29"/>
      <c r="P62" s="30">
        <f t="shared" si="53"/>
        <v>0</v>
      </c>
      <c r="Q62" s="31"/>
      <c r="R62" s="30">
        <f t="shared" si="54"/>
        <v>0</v>
      </c>
      <c r="S62" s="29"/>
      <c r="T62" s="30">
        <f t="shared" si="44"/>
        <v>0</v>
      </c>
      <c r="U62" s="31"/>
      <c r="V62" s="30">
        <f t="shared" si="55"/>
        <v>0</v>
      </c>
      <c r="W62" s="29"/>
      <c r="X62" s="30">
        <f t="shared" si="56"/>
        <v>0</v>
      </c>
      <c r="Y62" s="31"/>
      <c r="Z62" s="30">
        <f t="shared" si="57"/>
        <v>0</v>
      </c>
      <c r="AA62" s="31"/>
      <c r="AB62" s="30">
        <f t="shared" si="58"/>
        <v>0</v>
      </c>
      <c r="AC62" s="32"/>
      <c r="AD62" s="30">
        <f t="shared" si="59"/>
        <v>0</v>
      </c>
      <c r="AE62" s="29"/>
      <c r="AF62" s="30">
        <f t="shared" si="60"/>
        <v>0</v>
      </c>
      <c r="AG62" s="31"/>
      <c r="AH62" s="30">
        <f t="shared" si="61"/>
        <v>0</v>
      </c>
      <c r="AI62" s="29"/>
      <c r="AJ62" s="30">
        <f t="shared" si="62"/>
        <v>0</v>
      </c>
      <c r="AK62" s="31"/>
      <c r="AL62" s="30">
        <f t="shared" si="63"/>
        <v>0</v>
      </c>
      <c r="AM62" s="31"/>
      <c r="AN62" s="30">
        <f t="shared" si="64"/>
        <v>0</v>
      </c>
      <c r="AO62" s="32"/>
      <c r="AP62" s="30">
        <f t="shared" si="65"/>
        <v>0</v>
      </c>
      <c r="AQ62" s="29"/>
      <c r="AR62" s="30">
        <f t="shared" si="66"/>
        <v>0</v>
      </c>
      <c r="AS62" s="31"/>
      <c r="AT62" s="30">
        <f t="shared" si="67"/>
        <v>0</v>
      </c>
    </row>
    <row r="63" spans="1:46" ht="12.75" customHeight="1">
      <c r="A63" s="66"/>
      <c r="B63" s="44" t="s">
        <v>103</v>
      </c>
      <c r="C63" s="51" t="s">
        <v>104</v>
      </c>
      <c r="D63" s="5">
        <v>3.85</v>
      </c>
      <c r="E63" s="27">
        <f>+G63+I63+K63+M63+O63+Q63+S63+U63+W63+Y63+AA63+AC63+AE63+AG63+AI63+AK63+AM63+AO63+AQ63+AS63</f>
        <v>0</v>
      </c>
      <c r="F63" s="28">
        <f>E63*D63</f>
        <v>0</v>
      </c>
      <c r="G63" s="29"/>
      <c r="H63" s="30">
        <f t="shared" si="49"/>
        <v>0</v>
      </c>
      <c r="I63" s="31"/>
      <c r="J63" s="30">
        <f t="shared" si="50"/>
        <v>0</v>
      </c>
      <c r="K63" s="29"/>
      <c r="L63" s="30">
        <f t="shared" si="51"/>
        <v>0</v>
      </c>
      <c r="M63" s="31"/>
      <c r="N63" s="30">
        <f t="shared" si="52"/>
        <v>0</v>
      </c>
      <c r="O63" s="29"/>
      <c r="P63" s="30">
        <f t="shared" si="53"/>
        <v>0</v>
      </c>
      <c r="Q63" s="31"/>
      <c r="R63" s="30">
        <f t="shared" si="54"/>
        <v>0</v>
      </c>
      <c r="S63" s="29"/>
      <c r="T63" s="30">
        <f t="shared" si="44"/>
        <v>0</v>
      </c>
      <c r="U63" s="31"/>
      <c r="V63" s="30">
        <f t="shared" si="55"/>
        <v>0</v>
      </c>
      <c r="W63" s="29"/>
      <c r="X63" s="30">
        <f t="shared" si="56"/>
        <v>0</v>
      </c>
      <c r="Y63" s="31"/>
      <c r="Z63" s="30">
        <f t="shared" si="57"/>
        <v>0</v>
      </c>
      <c r="AA63" s="31"/>
      <c r="AB63" s="30">
        <f t="shared" si="58"/>
        <v>0</v>
      </c>
      <c r="AC63" s="32"/>
      <c r="AD63" s="30">
        <f t="shared" si="59"/>
        <v>0</v>
      </c>
      <c r="AE63" s="29"/>
      <c r="AF63" s="30">
        <f t="shared" si="60"/>
        <v>0</v>
      </c>
      <c r="AG63" s="31"/>
      <c r="AH63" s="30">
        <f t="shared" si="61"/>
        <v>0</v>
      </c>
      <c r="AI63" s="29"/>
      <c r="AJ63" s="30">
        <f t="shared" si="62"/>
        <v>0</v>
      </c>
      <c r="AK63" s="31"/>
      <c r="AL63" s="30">
        <f t="shared" si="63"/>
        <v>0</v>
      </c>
      <c r="AM63" s="31"/>
      <c r="AN63" s="30">
        <f t="shared" si="64"/>
        <v>0</v>
      </c>
      <c r="AO63" s="32"/>
      <c r="AP63" s="30">
        <f t="shared" si="65"/>
        <v>0</v>
      </c>
      <c r="AQ63" s="29"/>
      <c r="AR63" s="30">
        <f t="shared" si="66"/>
        <v>0</v>
      </c>
      <c r="AS63" s="31"/>
      <c r="AT63" s="30">
        <f t="shared" si="67"/>
        <v>0</v>
      </c>
    </row>
    <row r="64" spans="1:46" ht="12.75" customHeight="1">
      <c r="A64" s="62" t="s">
        <v>105</v>
      </c>
      <c r="B64" s="62"/>
      <c r="C64" s="22"/>
      <c r="D64" s="22"/>
      <c r="E64" s="22"/>
      <c r="F64" s="23"/>
      <c r="G64" s="24"/>
      <c r="H64" s="25">
        <f t="shared" si="49"/>
        <v>0</v>
      </c>
      <c r="I64" s="24"/>
      <c r="J64" s="25">
        <f t="shared" si="50"/>
        <v>0</v>
      </c>
      <c r="K64" s="24"/>
      <c r="L64" s="25">
        <f t="shared" si="51"/>
        <v>0</v>
      </c>
      <c r="M64" s="24"/>
      <c r="N64" s="25">
        <f t="shared" si="52"/>
        <v>0</v>
      </c>
      <c r="O64" s="24"/>
      <c r="P64" s="25">
        <f t="shared" si="53"/>
        <v>0</v>
      </c>
      <c r="Q64" s="24"/>
      <c r="R64" s="25">
        <f t="shared" si="54"/>
        <v>0</v>
      </c>
      <c r="S64" s="24"/>
      <c r="T64" s="25">
        <f t="shared" si="44"/>
        <v>0</v>
      </c>
      <c r="U64" s="24"/>
      <c r="V64" s="25">
        <f t="shared" si="55"/>
        <v>0</v>
      </c>
      <c r="W64" s="24"/>
      <c r="X64" s="25">
        <f t="shared" si="56"/>
        <v>0</v>
      </c>
      <c r="Y64" s="24"/>
      <c r="Z64" s="25">
        <f t="shared" si="57"/>
        <v>0</v>
      </c>
      <c r="AA64" s="24"/>
      <c r="AB64" s="25">
        <f t="shared" si="58"/>
        <v>0</v>
      </c>
      <c r="AC64" s="24"/>
      <c r="AD64" s="25">
        <f t="shared" si="59"/>
        <v>0</v>
      </c>
      <c r="AE64" s="24"/>
      <c r="AF64" s="25">
        <f t="shared" si="60"/>
        <v>0</v>
      </c>
      <c r="AG64" s="24"/>
      <c r="AH64" s="25">
        <f t="shared" si="61"/>
        <v>0</v>
      </c>
      <c r="AI64" s="24"/>
      <c r="AJ64" s="25">
        <f t="shared" si="62"/>
        <v>0</v>
      </c>
      <c r="AK64" s="24"/>
      <c r="AL64" s="25">
        <f t="shared" si="63"/>
        <v>0</v>
      </c>
      <c r="AM64" s="24"/>
      <c r="AN64" s="25">
        <f t="shared" si="64"/>
        <v>0</v>
      </c>
      <c r="AO64" s="24"/>
      <c r="AP64" s="25">
        <f t="shared" si="65"/>
        <v>0</v>
      </c>
      <c r="AQ64" s="24"/>
      <c r="AR64" s="25">
        <f t="shared" si="66"/>
        <v>0</v>
      </c>
      <c r="AS64" s="24"/>
      <c r="AT64" s="25">
        <f t="shared" si="67"/>
        <v>0</v>
      </c>
    </row>
    <row r="65" spans="1:46" ht="12.75" customHeight="1">
      <c r="A65" s="66" t="s">
        <v>26</v>
      </c>
      <c r="B65" s="40" t="s">
        <v>106</v>
      </c>
      <c r="C65" s="41" t="s">
        <v>107</v>
      </c>
      <c r="D65" s="5">
        <v>3.85</v>
      </c>
      <c r="E65" s="27">
        <f>+G65+I65+K65+M65+O65+Q65+S65+U65+W65+Y65+AA65+AC65+AE65+AG65+AI65+AK65+AM65+AO65+AQ65+AS65</f>
        <v>0</v>
      </c>
      <c r="F65" s="28">
        <f>E65*D65</f>
        <v>0</v>
      </c>
      <c r="G65" s="37"/>
      <c r="H65" s="30">
        <f t="shared" si="49"/>
        <v>0</v>
      </c>
      <c r="I65" s="42"/>
      <c r="J65" s="30">
        <f t="shared" si="50"/>
        <v>0</v>
      </c>
      <c r="K65" s="37"/>
      <c r="L65" s="30">
        <f t="shared" si="51"/>
        <v>0</v>
      </c>
      <c r="M65" s="42"/>
      <c r="N65" s="30">
        <f t="shared" si="52"/>
        <v>0</v>
      </c>
      <c r="O65" s="37"/>
      <c r="P65" s="30">
        <f t="shared" si="53"/>
        <v>0</v>
      </c>
      <c r="Q65" s="42"/>
      <c r="R65" s="30">
        <f t="shared" si="54"/>
        <v>0</v>
      </c>
      <c r="S65" s="37"/>
      <c r="T65" s="30">
        <f t="shared" si="44"/>
        <v>0</v>
      </c>
      <c r="U65" s="42"/>
      <c r="V65" s="30">
        <f t="shared" si="55"/>
        <v>0</v>
      </c>
      <c r="W65" s="37"/>
      <c r="X65" s="30">
        <f t="shared" si="56"/>
        <v>0</v>
      </c>
      <c r="Y65" s="42"/>
      <c r="Z65" s="30">
        <f t="shared" si="57"/>
        <v>0</v>
      </c>
      <c r="AA65" s="32"/>
      <c r="AB65" s="30">
        <f t="shared" si="58"/>
        <v>0</v>
      </c>
      <c r="AC65" s="42"/>
      <c r="AD65" s="30">
        <f t="shared" si="59"/>
        <v>0</v>
      </c>
      <c r="AE65" s="37"/>
      <c r="AF65" s="30">
        <f t="shared" si="60"/>
        <v>0</v>
      </c>
      <c r="AG65" s="42"/>
      <c r="AH65" s="30">
        <f t="shared" si="61"/>
        <v>0</v>
      </c>
      <c r="AI65" s="37"/>
      <c r="AJ65" s="30">
        <f t="shared" si="62"/>
        <v>0</v>
      </c>
      <c r="AK65" s="42"/>
      <c r="AL65" s="30">
        <f t="shared" si="63"/>
        <v>0</v>
      </c>
      <c r="AM65" s="32"/>
      <c r="AN65" s="30">
        <f t="shared" si="64"/>
        <v>0</v>
      </c>
      <c r="AO65" s="42"/>
      <c r="AP65" s="30">
        <f t="shared" si="65"/>
        <v>0</v>
      </c>
      <c r="AQ65" s="37"/>
      <c r="AR65" s="30">
        <f t="shared" si="66"/>
        <v>0</v>
      </c>
      <c r="AS65" s="42"/>
      <c r="AT65" s="30">
        <f t="shared" si="67"/>
        <v>0</v>
      </c>
    </row>
    <row r="66" spans="1:46" ht="12.75" customHeight="1">
      <c r="A66" s="66"/>
      <c r="B66" s="33" t="s">
        <v>108</v>
      </c>
      <c r="C66" s="34" t="s">
        <v>107</v>
      </c>
      <c r="D66" s="5">
        <v>3.85</v>
      </c>
      <c r="E66" s="27">
        <f>+G66+I66+K66+M66+O66+Q66+S66+U66+W66+Y66+AA66+AC66+AE66+AG66+AI66+AK66+AM66+AO66+AQ66+AS66</f>
        <v>0</v>
      </c>
      <c r="F66" s="28">
        <f>E66*D66</f>
        <v>0</v>
      </c>
      <c r="G66" s="47"/>
      <c r="H66" s="30">
        <f t="shared" si="49"/>
        <v>0</v>
      </c>
      <c r="I66" s="48"/>
      <c r="J66" s="30">
        <f t="shared" si="50"/>
        <v>0</v>
      </c>
      <c r="K66" s="47"/>
      <c r="L66" s="30">
        <f t="shared" si="51"/>
        <v>0</v>
      </c>
      <c r="M66" s="48"/>
      <c r="N66" s="30">
        <f t="shared" si="52"/>
        <v>0</v>
      </c>
      <c r="O66" s="47"/>
      <c r="P66" s="30">
        <f t="shared" si="53"/>
        <v>0</v>
      </c>
      <c r="Q66" s="48"/>
      <c r="R66" s="30">
        <f t="shared" si="54"/>
        <v>0</v>
      </c>
      <c r="S66" s="47"/>
      <c r="T66" s="30">
        <f t="shared" si="44"/>
        <v>0</v>
      </c>
      <c r="U66" s="48"/>
      <c r="V66" s="30">
        <f t="shared" si="55"/>
        <v>0</v>
      </c>
      <c r="W66" s="47"/>
      <c r="X66" s="30">
        <f t="shared" si="56"/>
        <v>0</v>
      </c>
      <c r="Y66" s="48"/>
      <c r="Z66" s="30">
        <f t="shared" si="57"/>
        <v>0</v>
      </c>
      <c r="AA66" s="48"/>
      <c r="AB66" s="30">
        <f t="shared" si="58"/>
        <v>0</v>
      </c>
      <c r="AC66" s="48"/>
      <c r="AD66" s="30">
        <f t="shared" si="59"/>
        <v>0</v>
      </c>
      <c r="AE66" s="47"/>
      <c r="AF66" s="30">
        <f t="shared" si="60"/>
        <v>0</v>
      </c>
      <c r="AG66" s="48"/>
      <c r="AH66" s="30">
        <f t="shared" si="61"/>
        <v>0</v>
      </c>
      <c r="AI66" s="47"/>
      <c r="AJ66" s="30">
        <f t="shared" si="62"/>
        <v>0</v>
      </c>
      <c r="AK66" s="48"/>
      <c r="AL66" s="30">
        <f t="shared" si="63"/>
        <v>0</v>
      </c>
      <c r="AM66" s="48"/>
      <c r="AN66" s="30">
        <f t="shared" si="64"/>
        <v>0</v>
      </c>
      <c r="AO66" s="48"/>
      <c r="AP66" s="30">
        <f t="shared" si="65"/>
        <v>0</v>
      </c>
      <c r="AQ66" s="47"/>
      <c r="AR66" s="30">
        <f t="shared" si="66"/>
        <v>0</v>
      </c>
      <c r="AS66" s="48"/>
      <c r="AT66" s="30">
        <f t="shared" si="67"/>
        <v>0</v>
      </c>
    </row>
    <row r="67" spans="1:46" ht="12.75" customHeight="1">
      <c r="A67" s="66"/>
      <c r="B67" s="2" t="s">
        <v>109</v>
      </c>
      <c r="C67" s="34" t="s">
        <v>107</v>
      </c>
      <c r="D67" s="5">
        <v>3.85</v>
      </c>
      <c r="E67" s="27">
        <f>+G67+I67+K67+M67+O67+Q67+S67+U67+W67+Y67+AA67+AC67+AE67+AG67+AI67+AK67+AM67+AO67+AQ67+AS67</f>
        <v>0</v>
      </c>
      <c r="F67" s="28">
        <f>E67*D67</f>
        <v>0</v>
      </c>
      <c r="G67" s="35"/>
      <c r="H67" s="30">
        <f t="shared" si="49"/>
        <v>0</v>
      </c>
      <c r="I67" s="32"/>
      <c r="J67" s="30">
        <f t="shared" si="50"/>
        <v>0</v>
      </c>
      <c r="K67" s="35"/>
      <c r="L67" s="30">
        <f t="shared" si="51"/>
        <v>0</v>
      </c>
      <c r="M67" s="32"/>
      <c r="N67" s="30">
        <f t="shared" si="52"/>
        <v>0</v>
      </c>
      <c r="O67" s="35"/>
      <c r="P67" s="30">
        <f t="shared" si="53"/>
        <v>0</v>
      </c>
      <c r="Q67" s="32"/>
      <c r="R67" s="30">
        <f t="shared" si="54"/>
        <v>0</v>
      </c>
      <c r="S67" s="35"/>
      <c r="T67" s="30">
        <f t="shared" si="44"/>
        <v>0</v>
      </c>
      <c r="U67" s="32"/>
      <c r="V67" s="30">
        <f t="shared" si="55"/>
        <v>0</v>
      </c>
      <c r="W67" s="35"/>
      <c r="X67" s="30">
        <f t="shared" si="56"/>
        <v>0</v>
      </c>
      <c r="Y67" s="32"/>
      <c r="Z67" s="30">
        <f t="shared" si="57"/>
        <v>0</v>
      </c>
      <c r="AA67" s="32"/>
      <c r="AB67" s="30">
        <f t="shared" si="58"/>
        <v>0</v>
      </c>
      <c r="AC67" s="32"/>
      <c r="AD67" s="30">
        <f t="shared" si="59"/>
        <v>0</v>
      </c>
      <c r="AE67" s="35"/>
      <c r="AF67" s="30">
        <f t="shared" si="60"/>
        <v>0</v>
      </c>
      <c r="AG67" s="32"/>
      <c r="AH67" s="30">
        <f t="shared" si="61"/>
        <v>0</v>
      </c>
      <c r="AI67" s="35"/>
      <c r="AJ67" s="30">
        <f t="shared" si="62"/>
        <v>0</v>
      </c>
      <c r="AK67" s="32"/>
      <c r="AL67" s="30">
        <f t="shared" si="63"/>
        <v>0</v>
      </c>
      <c r="AM67" s="32"/>
      <c r="AN67" s="30">
        <f t="shared" si="64"/>
        <v>0</v>
      </c>
      <c r="AO67" s="32"/>
      <c r="AP67" s="30">
        <f t="shared" si="65"/>
        <v>0</v>
      </c>
      <c r="AQ67" s="35"/>
      <c r="AR67" s="30">
        <f t="shared" si="66"/>
        <v>0</v>
      </c>
      <c r="AS67" s="32"/>
      <c r="AT67" s="30">
        <f t="shared" si="67"/>
        <v>0</v>
      </c>
    </row>
    <row r="68" spans="1:46" ht="12.75" customHeight="1">
      <c r="A68" s="62" t="s">
        <v>110</v>
      </c>
      <c r="B68" s="62"/>
      <c r="C68" s="22"/>
      <c r="D68" s="22"/>
      <c r="E68" s="22"/>
      <c r="F68" s="23"/>
      <c r="G68" s="24"/>
      <c r="H68" s="25">
        <f t="shared" si="49"/>
        <v>0</v>
      </c>
      <c r="I68" s="24"/>
      <c r="J68" s="25">
        <f t="shared" si="50"/>
        <v>0</v>
      </c>
      <c r="K68" s="24"/>
      <c r="L68" s="25">
        <f t="shared" si="51"/>
        <v>0</v>
      </c>
      <c r="M68" s="24"/>
      <c r="N68" s="25">
        <f t="shared" si="52"/>
        <v>0</v>
      </c>
      <c r="O68" s="24"/>
      <c r="P68" s="25">
        <f t="shared" si="53"/>
        <v>0</v>
      </c>
      <c r="Q68" s="24"/>
      <c r="R68" s="25">
        <f t="shared" si="54"/>
        <v>0</v>
      </c>
      <c r="S68" s="24"/>
      <c r="T68" s="25">
        <f t="shared" si="44"/>
        <v>0</v>
      </c>
      <c r="U68" s="24"/>
      <c r="V68" s="25">
        <f t="shared" si="55"/>
        <v>0</v>
      </c>
      <c r="W68" s="24"/>
      <c r="X68" s="25">
        <f t="shared" si="56"/>
        <v>0</v>
      </c>
      <c r="Y68" s="24"/>
      <c r="Z68" s="25">
        <f t="shared" si="57"/>
        <v>0</v>
      </c>
      <c r="AA68" s="24"/>
      <c r="AB68" s="25">
        <f t="shared" si="58"/>
        <v>0</v>
      </c>
      <c r="AC68" s="24"/>
      <c r="AD68" s="25">
        <f t="shared" si="59"/>
        <v>0</v>
      </c>
      <c r="AE68" s="24"/>
      <c r="AF68" s="25">
        <f t="shared" si="60"/>
        <v>0</v>
      </c>
      <c r="AG68" s="24"/>
      <c r="AH68" s="25">
        <f t="shared" si="61"/>
        <v>0</v>
      </c>
      <c r="AI68" s="24"/>
      <c r="AJ68" s="25">
        <f t="shared" si="62"/>
        <v>0</v>
      </c>
      <c r="AK68" s="24"/>
      <c r="AL68" s="25">
        <f t="shared" si="63"/>
        <v>0</v>
      </c>
      <c r="AM68" s="24"/>
      <c r="AN68" s="25">
        <f t="shared" si="64"/>
        <v>0</v>
      </c>
      <c r="AO68" s="24"/>
      <c r="AP68" s="25">
        <f t="shared" si="65"/>
        <v>0</v>
      </c>
      <c r="AQ68" s="24"/>
      <c r="AR68" s="25">
        <f t="shared" si="66"/>
        <v>0</v>
      </c>
      <c r="AS68" s="24"/>
      <c r="AT68" s="25">
        <f t="shared" si="67"/>
        <v>0</v>
      </c>
    </row>
    <row r="69" spans="1:46" ht="12.75" customHeight="1">
      <c r="A69" s="66" t="s">
        <v>26</v>
      </c>
      <c r="B69" s="68" t="s">
        <v>111</v>
      </c>
      <c r="C69" s="41" t="s">
        <v>34</v>
      </c>
      <c r="D69" s="5">
        <v>3.85</v>
      </c>
      <c r="E69" s="27">
        <f t="shared" ref="E69:E85" si="68">+G69+I69+K69+M69+O69+Q69+S69+U69+W69+Y69+AA69+AC69+AE69+AG69+AI69+AK69+AM69+AO69+AQ69+AS69</f>
        <v>0</v>
      </c>
      <c r="F69" s="28">
        <f t="shared" ref="F69:F85" si="69">E69*D69</f>
        <v>0</v>
      </c>
      <c r="G69" s="37"/>
      <c r="H69" s="30">
        <f t="shared" si="49"/>
        <v>0</v>
      </c>
      <c r="I69" s="42"/>
      <c r="J69" s="30">
        <f t="shared" si="50"/>
        <v>0</v>
      </c>
      <c r="K69" s="37"/>
      <c r="L69" s="30">
        <f t="shared" si="51"/>
        <v>0</v>
      </c>
      <c r="M69" s="42"/>
      <c r="N69" s="30">
        <f t="shared" si="52"/>
        <v>0</v>
      </c>
      <c r="O69" s="37"/>
      <c r="P69" s="30">
        <f t="shared" si="53"/>
        <v>0</v>
      </c>
      <c r="Q69" s="42"/>
      <c r="R69" s="30">
        <f t="shared" si="54"/>
        <v>0</v>
      </c>
      <c r="S69" s="37"/>
      <c r="T69" s="30">
        <f t="shared" ref="T69:T96" si="70">S69*$D69</f>
        <v>0</v>
      </c>
      <c r="U69" s="42"/>
      <c r="V69" s="30">
        <f t="shared" si="55"/>
        <v>0</v>
      </c>
      <c r="W69" s="37"/>
      <c r="X69" s="30">
        <f t="shared" si="56"/>
        <v>0</v>
      </c>
      <c r="Y69" s="42"/>
      <c r="Z69" s="30">
        <f t="shared" si="57"/>
        <v>0</v>
      </c>
      <c r="AA69" s="32"/>
      <c r="AB69" s="30">
        <f t="shared" si="58"/>
        <v>0</v>
      </c>
      <c r="AC69" s="42"/>
      <c r="AD69" s="30">
        <f t="shared" si="59"/>
        <v>0</v>
      </c>
      <c r="AE69" s="37"/>
      <c r="AF69" s="30">
        <f t="shared" si="60"/>
        <v>0</v>
      </c>
      <c r="AG69" s="42"/>
      <c r="AH69" s="30">
        <f t="shared" si="61"/>
        <v>0</v>
      </c>
      <c r="AI69" s="37"/>
      <c r="AJ69" s="30">
        <f t="shared" si="62"/>
        <v>0</v>
      </c>
      <c r="AK69" s="42"/>
      <c r="AL69" s="30">
        <f t="shared" si="63"/>
        <v>0</v>
      </c>
      <c r="AM69" s="32"/>
      <c r="AN69" s="30">
        <f t="shared" si="64"/>
        <v>0</v>
      </c>
      <c r="AO69" s="42"/>
      <c r="AP69" s="30">
        <f t="shared" si="65"/>
        <v>0</v>
      </c>
      <c r="AQ69" s="37"/>
      <c r="AR69" s="30">
        <f t="shared" si="66"/>
        <v>0</v>
      </c>
      <c r="AS69" s="42"/>
      <c r="AT69" s="30">
        <f t="shared" si="67"/>
        <v>0</v>
      </c>
    </row>
    <row r="70" spans="1:46" ht="12.75" customHeight="1">
      <c r="A70" s="66"/>
      <c r="B70" s="68"/>
      <c r="C70" s="41" t="s">
        <v>68</v>
      </c>
      <c r="D70" s="41">
        <v>6.6</v>
      </c>
      <c r="E70" s="27">
        <f t="shared" si="68"/>
        <v>0</v>
      </c>
      <c r="F70" s="28">
        <f t="shared" si="69"/>
        <v>0</v>
      </c>
      <c r="G70" s="37"/>
      <c r="H70" s="30">
        <f t="shared" si="49"/>
        <v>0</v>
      </c>
      <c r="I70" s="42"/>
      <c r="J70" s="30">
        <f t="shared" si="50"/>
        <v>0</v>
      </c>
      <c r="K70" s="37"/>
      <c r="L70" s="30">
        <f t="shared" si="51"/>
        <v>0</v>
      </c>
      <c r="M70" s="42"/>
      <c r="N70" s="30">
        <f t="shared" si="52"/>
        <v>0</v>
      </c>
      <c r="O70" s="37"/>
      <c r="P70" s="30">
        <f t="shared" si="53"/>
        <v>0</v>
      </c>
      <c r="Q70" s="42"/>
      <c r="R70" s="30">
        <f t="shared" si="54"/>
        <v>0</v>
      </c>
      <c r="S70" s="37"/>
      <c r="T70" s="30">
        <f t="shared" si="70"/>
        <v>0</v>
      </c>
      <c r="U70" s="42"/>
      <c r="V70" s="30">
        <f t="shared" si="55"/>
        <v>0</v>
      </c>
      <c r="W70" s="37"/>
      <c r="X70" s="30">
        <f t="shared" si="56"/>
        <v>0</v>
      </c>
      <c r="Y70" s="42"/>
      <c r="Z70" s="30">
        <f t="shared" si="57"/>
        <v>0</v>
      </c>
      <c r="AA70" s="42"/>
      <c r="AB70" s="30">
        <f t="shared" si="58"/>
        <v>0</v>
      </c>
      <c r="AC70" s="42"/>
      <c r="AD70" s="30">
        <f t="shared" si="59"/>
        <v>0</v>
      </c>
      <c r="AE70" s="37"/>
      <c r="AF70" s="30">
        <f t="shared" si="60"/>
        <v>0</v>
      </c>
      <c r="AG70" s="42"/>
      <c r="AH70" s="30">
        <f t="shared" si="61"/>
        <v>0</v>
      </c>
      <c r="AI70" s="37"/>
      <c r="AJ70" s="30">
        <f t="shared" si="62"/>
        <v>0</v>
      </c>
      <c r="AK70" s="42"/>
      <c r="AL70" s="30">
        <f t="shared" si="63"/>
        <v>0</v>
      </c>
      <c r="AM70" s="42"/>
      <c r="AN70" s="30">
        <f t="shared" si="64"/>
        <v>0</v>
      </c>
      <c r="AO70" s="42"/>
      <c r="AP70" s="30">
        <f t="shared" si="65"/>
        <v>0</v>
      </c>
      <c r="AQ70" s="37"/>
      <c r="AR70" s="30">
        <f t="shared" si="66"/>
        <v>0</v>
      </c>
      <c r="AS70" s="42"/>
      <c r="AT70" s="30">
        <f t="shared" si="67"/>
        <v>0</v>
      </c>
    </row>
    <row r="71" spans="1:46" ht="12.75" customHeight="1">
      <c r="A71" s="66"/>
      <c r="B71" s="68" t="s">
        <v>112</v>
      </c>
      <c r="C71" s="41" t="s">
        <v>34</v>
      </c>
      <c r="D71" s="5">
        <v>3.85</v>
      </c>
      <c r="E71" s="27">
        <f t="shared" si="68"/>
        <v>0</v>
      </c>
      <c r="F71" s="28">
        <f t="shared" si="69"/>
        <v>0</v>
      </c>
      <c r="G71" s="37"/>
      <c r="H71" s="30">
        <f t="shared" si="49"/>
        <v>0</v>
      </c>
      <c r="I71" s="42"/>
      <c r="J71" s="30">
        <f t="shared" si="50"/>
        <v>0</v>
      </c>
      <c r="K71" s="37"/>
      <c r="L71" s="30">
        <f t="shared" si="51"/>
        <v>0</v>
      </c>
      <c r="M71" s="42"/>
      <c r="N71" s="30">
        <f t="shared" si="52"/>
        <v>0</v>
      </c>
      <c r="O71" s="37"/>
      <c r="P71" s="30">
        <f t="shared" si="53"/>
        <v>0</v>
      </c>
      <c r="Q71" s="42"/>
      <c r="R71" s="30">
        <f t="shared" si="54"/>
        <v>0</v>
      </c>
      <c r="S71" s="37"/>
      <c r="T71" s="30">
        <f t="shared" si="70"/>
        <v>0</v>
      </c>
      <c r="U71" s="42"/>
      <c r="V71" s="30">
        <f t="shared" si="55"/>
        <v>0</v>
      </c>
      <c r="W71" s="37"/>
      <c r="X71" s="30">
        <f t="shared" si="56"/>
        <v>0</v>
      </c>
      <c r="Y71" s="42"/>
      <c r="Z71" s="30">
        <f t="shared" si="57"/>
        <v>0</v>
      </c>
      <c r="AA71" s="42"/>
      <c r="AB71" s="30">
        <f t="shared" si="58"/>
        <v>0</v>
      </c>
      <c r="AC71" s="42"/>
      <c r="AD71" s="30">
        <f t="shared" si="59"/>
        <v>0</v>
      </c>
      <c r="AE71" s="37"/>
      <c r="AF71" s="30">
        <f t="shared" si="60"/>
        <v>0</v>
      </c>
      <c r="AG71" s="42"/>
      <c r="AH71" s="30">
        <f t="shared" si="61"/>
        <v>0</v>
      </c>
      <c r="AI71" s="37"/>
      <c r="AJ71" s="30">
        <f t="shared" si="62"/>
        <v>0</v>
      </c>
      <c r="AK71" s="42"/>
      <c r="AL71" s="30">
        <f t="shared" si="63"/>
        <v>0</v>
      </c>
      <c r="AM71" s="42"/>
      <c r="AN71" s="30">
        <f t="shared" si="64"/>
        <v>0</v>
      </c>
      <c r="AO71" s="42"/>
      <c r="AP71" s="30">
        <f t="shared" si="65"/>
        <v>0</v>
      </c>
      <c r="AQ71" s="37"/>
      <c r="AR71" s="30">
        <f t="shared" si="66"/>
        <v>0</v>
      </c>
      <c r="AS71" s="42"/>
      <c r="AT71" s="30">
        <f t="shared" si="67"/>
        <v>0</v>
      </c>
    </row>
    <row r="72" spans="1:46" ht="12.75" customHeight="1">
      <c r="A72" s="66"/>
      <c r="B72" s="68"/>
      <c r="C72" s="41" t="s">
        <v>68</v>
      </c>
      <c r="D72" s="41">
        <v>6.6</v>
      </c>
      <c r="E72" s="27">
        <f t="shared" si="68"/>
        <v>0</v>
      </c>
      <c r="F72" s="28">
        <f t="shared" si="69"/>
        <v>0</v>
      </c>
      <c r="G72" s="37"/>
      <c r="H72" s="30">
        <f t="shared" si="49"/>
        <v>0</v>
      </c>
      <c r="I72" s="42"/>
      <c r="J72" s="30">
        <f t="shared" si="50"/>
        <v>0</v>
      </c>
      <c r="K72" s="37"/>
      <c r="L72" s="30">
        <f t="shared" si="51"/>
        <v>0</v>
      </c>
      <c r="M72" s="42"/>
      <c r="N72" s="30">
        <f t="shared" si="52"/>
        <v>0</v>
      </c>
      <c r="O72" s="37"/>
      <c r="P72" s="30">
        <f t="shared" si="53"/>
        <v>0</v>
      </c>
      <c r="Q72" s="42"/>
      <c r="R72" s="30">
        <f t="shared" si="54"/>
        <v>0</v>
      </c>
      <c r="S72" s="37"/>
      <c r="T72" s="30">
        <f t="shared" si="70"/>
        <v>0</v>
      </c>
      <c r="U72" s="42"/>
      <c r="V72" s="30">
        <f t="shared" si="55"/>
        <v>0</v>
      </c>
      <c r="W72" s="37"/>
      <c r="X72" s="30">
        <f t="shared" si="56"/>
        <v>0</v>
      </c>
      <c r="Y72" s="42"/>
      <c r="Z72" s="30">
        <f t="shared" si="57"/>
        <v>0</v>
      </c>
      <c r="AA72" s="42"/>
      <c r="AB72" s="30">
        <f t="shared" si="58"/>
        <v>0</v>
      </c>
      <c r="AC72" s="32"/>
      <c r="AD72" s="30">
        <f t="shared" si="59"/>
        <v>0</v>
      </c>
      <c r="AE72" s="37"/>
      <c r="AF72" s="30">
        <f t="shared" si="60"/>
        <v>0</v>
      </c>
      <c r="AG72" s="42"/>
      <c r="AH72" s="30">
        <f t="shared" si="61"/>
        <v>0</v>
      </c>
      <c r="AI72" s="37"/>
      <c r="AJ72" s="30">
        <f t="shared" si="62"/>
        <v>0</v>
      </c>
      <c r="AK72" s="42"/>
      <c r="AL72" s="30">
        <f t="shared" si="63"/>
        <v>0</v>
      </c>
      <c r="AM72" s="42"/>
      <c r="AN72" s="30">
        <f t="shared" si="64"/>
        <v>0</v>
      </c>
      <c r="AO72" s="32"/>
      <c r="AP72" s="30">
        <f t="shared" si="65"/>
        <v>0</v>
      </c>
      <c r="AQ72" s="37"/>
      <c r="AR72" s="30">
        <f t="shared" si="66"/>
        <v>0</v>
      </c>
      <c r="AS72" s="42"/>
      <c r="AT72" s="30">
        <f t="shared" si="67"/>
        <v>0</v>
      </c>
    </row>
    <row r="73" spans="1:46" ht="12.75" customHeight="1">
      <c r="A73" s="66"/>
      <c r="B73" s="68" t="s">
        <v>113</v>
      </c>
      <c r="C73" s="41" t="s">
        <v>34</v>
      </c>
      <c r="D73" s="5">
        <v>3.85</v>
      </c>
      <c r="E73" s="27">
        <f t="shared" si="68"/>
        <v>1</v>
      </c>
      <c r="F73" s="28">
        <f t="shared" si="69"/>
        <v>3.85</v>
      </c>
      <c r="G73" s="37"/>
      <c r="H73" s="30">
        <f t="shared" si="49"/>
        <v>0</v>
      </c>
      <c r="I73" s="42"/>
      <c r="J73" s="30">
        <f t="shared" si="50"/>
        <v>0</v>
      </c>
      <c r="K73" s="37"/>
      <c r="L73" s="30">
        <f t="shared" si="51"/>
        <v>0</v>
      </c>
      <c r="M73" s="42"/>
      <c r="N73" s="30">
        <f t="shared" si="52"/>
        <v>0</v>
      </c>
      <c r="O73" s="37">
        <v>1</v>
      </c>
      <c r="P73" s="30">
        <f t="shared" si="53"/>
        <v>3.85</v>
      </c>
      <c r="Q73" s="42"/>
      <c r="R73" s="30">
        <f t="shared" si="54"/>
        <v>0</v>
      </c>
      <c r="S73" s="37"/>
      <c r="T73" s="30">
        <f t="shared" si="70"/>
        <v>0</v>
      </c>
      <c r="U73" s="42"/>
      <c r="V73" s="30">
        <f t="shared" si="55"/>
        <v>0</v>
      </c>
      <c r="W73" s="37"/>
      <c r="X73" s="30">
        <f t="shared" si="56"/>
        <v>0</v>
      </c>
      <c r="Y73" s="32"/>
      <c r="Z73" s="30">
        <f t="shared" si="57"/>
        <v>0</v>
      </c>
      <c r="AA73" s="42"/>
      <c r="AB73" s="30">
        <f t="shared" si="58"/>
        <v>0</v>
      </c>
      <c r="AC73" s="42"/>
      <c r="AD73" s="30">
        <f t="shared" si="59"/>
        <v>0</v>
      </c>
      <c r="AE73" s="37"/>
      <c r="AF73" s="30">
        <f t="shared" si="60"/>
        <v>0</v>
      </c>
      <c r="AG73" s="42"/>
      <c r="AH73" s="30">
        <f t="shared" si="61"/>
        <v>0</v>
      </c>
      <c r="AI73" s="37"/>
      <c r="AJ73" s="30">
        <f t="shared" si="62"/>
        <v>0</v>
      </c>
      <c r="AK73" s="32"/>
      <c r="AL73" s="30">
        <f t="shared" si="63"/>
        <v>0</v>
      </c>
      <c r="AM73" s="42"/>
      <c r="AN73" s="30">
        <f t="shared" si="64"/>
        <v>0</v>
      </c>
      <c r="AO73" s="42"/>
      <c r="AP73" s="30">
        <f t="shared" si="65"/>
        <v>0</v>
      </c>
      <c r="AQ73" s="37"/>
      <c r="AR73" s="30">
        <f t="shared" si="66"/>
        <v>0</v>
      </c>
      <c r="AS73" s="42"/>
      <c r="AT73" s="30">
        <f t="shared" si="67"/>
        <v>0</v>
      </c>
    </row>
    <row r="74" spans="1:46" ht="12.75" customHeight="1">
      <c r="A74" s="66"/>
      <c r="B74" s="68"/>
      <c r="C74" s="41" t="s">
        <v>68</v>
      </c>
      <c r="D74" s="41">
        <v>6.6</v>
      </c>
      <c r="E74" s="27">
        <f t="shared" si="68"/>
        <v>0</v>
      </c>
      <c r="F74" s="28">
        <f t="shared" si="69"/>
        <v>0</v>
      </c>
      <c r="G74" s="37"/>
      <c r="H74" s="30">
        <f t="shared" si="49"/>
        <v>0</v>
      </c>
      <c r="I74" s="42"/>
      <c r="J74" s="30">
        <f t="shared" si="50"/>
        <v>0</v>
      </c>
      <c r="K74" s="37"/>
      <c r="L74" s="30">
        <f t="shared" si="51"/>
        <v>0</v>
      </c>
      <c r="M74" s="42"/>
      <c r="N74" s="30">
        <f t="shared" si="52"/>
        <v>0</v>
      </c>
      <c r="O74" s="37"/>
      <c r="P74" s="30">
        <f t="shared" si="53"/>
        <v>0</v>
      </c>
      <c r="Q74" s="42"/>
      <c r="R74" s="30">
        <f t="shared" si="54"/>
        <v>0</v>
      </c>
      <c r="S74" s="37"/>
      <c r="T74" s="30">
        <f t="shared" si="70"/>
        <v>0</v>
      </c>
      <c r="U74" s="42"/>
      <c r="V74" s="30">
        <f t="shared" si="55"/>
        <v>0</v>
      </c>
      <c r="W74" s="37"/>
      <c r="X74" s="30">
        <f t="shared" si="56"/>
        <v>0</v>
      </c>
      <c r="Y74" s="42"/>
      <c r="Z74" s="30">
        <f t="shared" si="57"/>
        <v>0</v>
      </c>
      <c r="AA74" s="42"/>
      <c r="AB74" s="30">
        <f t="shared" si="58"/>
        <v>0</v>
      </c>
      <c r="AC74" s="42"/>
      <c r="AD74" s="30">
        <f t="shared" si="59"/>
        <v>0</v>
      </c>
      <c r="AE74" s="37"/>
      <c r="AF74" s="30">
        <f t="shared" si="60"/>
        <v>0</v>
      </c>
      <c r="AG74" s="42"/>
      <c r="AH74" s="30">
        <f t="shared" si="61"/>
        <v>0</v>
      </c>
      <c r="AI74" s="37"/>
      <c r="AJ74" s="30">
        <f t="shared" si="62"/>
        <v>0</v>
      </c>
      <c r="AK74" s="42"/>
      <c r="AL74" s="30">
        <f t="shared" si="63"/>
        <v>0</v>
      </c>
      <c r="AM74" s="42"/>
      <c r="AN74" s="30">
        <f t="shared" si="64"/>
        <v>0</v>
      </c>
      <c r="AO74" s="42"/>
      <c r="AP74" s="30">
        <f t="shared" si="65"/>
        <v>0</v>
      </c>
      <c r="AQ74" s="37"/>
      <c r="AR74" s="30">
        <f t="shared" si="66"/>
        <v>0</v>
      </c>
      <c r="AS74" s="42"/>
      <c r="AT74" s="30">
        <f t="shared" si="67"/>
        <v>0</v>
      </c>
    </row>
    <row r="75" spans="1:46" ht="12.75" customHeight="1">
      <c r="A75" s="66"/>
      <c r="B75" s="40" t="s">
        <v>114</v>
      </c>
      <c r="C75" s="41" t="s">
        <v>115</v>
      </c>
      <c r="D75" s="41">
        <v>5.5</v>
      </c>
      <c r="E75" s="27">
        <f t="shared" si="68"/>
        <v>1</v>
      </c>
      <c r="F75" s="28">
        <f t="shared" si="69"/>
        <v>5.5</v>
      </c>
      <c r="G75" s="37">
        <v>1</v>
      </c>
      <c r="H75" s="30">
        <f t="shared" si="49"/>
        <v>5.5</v>
      </c>
      <c r="I75" s="42"/>
      <c r="J75" s="30">
        <f t="shared" si="50"/>
        <v>0</v>
      </c>
      <c r="K75" s="37"/>
      <c r="L75" s="30">
        <f t="shared" si="51"/>
        <v>0</v>
      </c>
      <c r="M75" s="42"/>
      <c r="N75" s="30">
        <f t="shared" si="52"/>
        <v>0</v>
      </c>
      <c r="O75" s="37"/>
      <c r="P75" s="30">
        <f t="shared" si="53"/>
        <v>0</v>
      </c>
      <c r="Q75" s="42"/>
      <c r="R75" s="30">
        <f t="shared" si="54"/>
        <v>0</v>
      </c>
      <c r="S75" s="37"/>
      <c r="T75" s="30">
        <f t="shared" si="70"/>
        <v>0</v>
      </c>
      <c r="U75" s="42"/>
      <c r="V75" s="30">
        <f t="shared" si="55"/>
        <v>0</v>
      </c>
      <c r="W75" s="37"/>
      <c r="X75" s="30">
        <f t="shared" si="56"/>
        <v>0</v>
      </c>
      <c r="Y75" s="42"/>
      <c r="Z75" s="30">
        <f t="shared" si="57"/>
        <v>0</v>
      </c>
      <c r="AA75" s="42"/>
      <c r="AB75" s="30">
        <f t="shared" si="58"/>
        <v>0</v>
      </c>
      <c r="AC75" s="42"/>
      <c r="AD75" s="30">
        <f t="shared" si="59"/>
        <v>0</v>
      </c>
      <c r="AE75" s="37"/>
      <c r="AF75" s="30">
        <f t="shared" si="60"/>
        <v>0</v>
      </c>
      <c r="AG75" s="42"/>
      <c r="AH75" s="30">
        <f t="shared" si="61"/>
        <v>0</v>
      </c>
      <c r="AI75" s="37"/>
      <c r="AJ75" s="30">
        <f t="shared" si="62"/>
        <v>0</v>
      </c>
      <c r="AK75" s="42"/>
      <c r="AL75" s="30">
        <f t="shared" si="63"/>
        <v>0</v>
      </c>
      <c r="AM75" s="42"/>
      <c r="AN75" s="30">
        <f t="shared" si="64"/>
        <v>0</v>
      </c>
      <c r="AO75" s="42"/>
      <c r="AP75" s="30">
        <f t="shared" si="65"/>
        <v>0</v>
      </c>
      <c r="AQ75" s="37"/>
      <c r="AR75" s="30">
        <f t="shared" si="66"/>
        <v>0</v>
      </c>
      <c r="AS75" s="42"/>
      <c r="AT75" s="30">
        <f t="shared" si="67"/>
        <v>0</v>
      </c>
    </row>
    <row r="76" spans="1:46" ht="12.75" customHeight="1">
      <c r="A76" s="66"/>
      <c r="B76" s="40" t="s">
        <v>116</v>
      </c>
      <c r="C76" s="41" t="s">
        <v>115</v>
      </c>
      <c r="D76" s="41">
        <v>5.5</v>
      </c>
      <c r="E76" s="27">
        <f t="shared" si="68"/>
        <v>0</v>
      </c>
      <c r="F76" s="28">
        <f t="shared" si="69"/>
        <v>0</v>
      </c>
      <c r="G76" s="37"/>
      <c r="H76" s="30">
        <f t="shared" si="49"/>
        <v>0</v>
      </c>
      <c r="I76" s="42"/>
      <c r="J76" s="30">
        <f t="shared" si="50"/>
        <v>0</v>
      </c>
      <c r="K76" s="37"/>
      <c r="L76" s="30">
        <f t="shared" si="51"/>
        <v>0</v>
      </c>
      <c r="M76" s="42"/>
      <c r="N76" s="30">
        <f t="shared" si="52"/>
        <v>0</v>
      </c>
      <c r="O76" s="37"/>
      <c r="P76" s="30">
        <f t="shared" si="53"/>
        <v>0</v>
      </c>
      <c r="Q76" s="42"/>
      <c r="R76" s="30">
        <f t="shared" si="54"/>
        <v>0</v>
      </c>
      <c r="S76" s="37"/>
      <c r="T76" s="30">
        <f t="shared" si="70"/>
        <v>0</v>
      </c>
      <c r="U76" s="42"/>
      <c r="V76" s="30">
        <f t="shared" si="55"/>
        <v>0</v>
      </c>
      <c r="W76" s="37"/>
      <c r="X76" s="30">
        <f t="shared" si="56"/>
        <v>0</v>
      </c>
      <c r="Y76" s="42"/>
      <c r="Z76" s="30">
        <f t="shared" si="57"/>
        <v>0</v>
      </c>
      <c r="AA76" s="42"/>
      <c r="AB76" s="30">
        <f t="shared" si="58"/>
        <v>0</v>
      </c>
      <c r="AC76" s="42"/>
      <c r="AD76" s="30">
        <f t="shared" si="59"/>
        <v>0</v>
      </c>
      <c r="AE76" s="37"/>
      <c r="AF76" s="30">
        <f t="shared" si="60"/>
        <v>0</v>
      </c>
      <c r="AG76" s="42"/>
      <c r="AH76" s="30">
        <f t="shared" si="61"/>
        <v>0</v>
      </c>
      <c r="AI76" s="37"/>
      <c r="AJ76" s="30">
        <f t="shared" si="62"/>
        <v>0</v>
      </c>
      <c r="AK76" s="42"/>
      <c r="AL76" s="30">
        <f t="shared" si="63"/>
        <v>0</v>
      </c>
      <c r="AM76" s="42"/>
      <c r="AN76" s="30">
        <f t="shared" si="64"/>
        <v>0</v>
      </c>
      <c r="AO76" s="42"/>
      <c r="AP76" s="30">
        <f t="shared" si="65"/>
        <v>0</v>
      </c>
      <c r="AQ76" s="37"/>
      <c r="AR76" s="30">
        <f t="shared" si="66"/>
        <v>0</v>
      </c>
      <c r="AS76" s="42"/>
      <c r="AT76" s="30">
        <f t="shared" si="67"/>
        <v>0</v>
      </c>
    </row>
    <row r="77" spans="1:46" ht="12.75" customHeight="1">
      <c r="A77" s="66"/>
      <c r="B77" s="40" t="s">
        <v>117</v>
      </c>
      <c r="C77" s="41" t="s">
        <v>118</v>
      </c>
      <c r="D77" s="5">
        <v>3.85</v>
      </c>
      <c r="E77" s="27">
        <f t="shared" si="68"/>
        <v>0</v>
      </c>
      <c r="F77" s="28">
        <f t="shared" si="69"/>
        <v>0</v>
      </c>
      <c r="G77" s="37"/>
      <c r="H77" s="30">
        <f t="shared" si="49"/>
        <v>0</v>
      </c>
      <c r="I77" s="42"/>
      <c r="J77" s="30">
        <f t="shared" si="50"/>
        <v>0</v>
      </c>
      <c r="K77" s="37"/>
      <c r="L77" s="30">
        <f t="shared" si="51"/>
        <v>0</v>
      </c>
      <c r="M77" s="42"/>
      <c r="N77" s="30">
        <f t="shared" si="52"/>
        <v>0</v>
      </c>
      <c r="O77" s="37"/>
      <c r="P77" s="30">
        <f t="shared" si="53"/>
        <v>0</v>
      </c>
      <c r="Q77" s="42"/>
      <c r="R77" s="30">
        <f t="shared" si="54"/>
        <v>0</v>
      </c>
      <c r="S77" s="37"/>
      <c r="T77" s="30">
        <f t="shared" si="70"/>
        <v>0</v>
      </c>
      <c r="U77" s="42"/>
      <c r="V77" s="30">
        <f t="shared" si="55"/>
        <v>0</v>
      </c>
      <c r="W77" s="37"/>
      <c r="X77" s="30">
        <f t="shared" si="56"/>
        <v>0</v>
      </c>
      <c r="Y77" s="32"/>
      <c r="Z77" s="30">
        <f t="shared" si="57"/>
        <v>0</v>
      </c>
      <c r="AA77" s="42"/>
      <c r="AB77" s="30">
        <f t="shared" si="58"/>
        <v>0</v>
      </c>
      <c r="AC77" s="42"/>
      <c r="AD77" s="30">
        <f t="shared" si="59"/>
        <v>0</v>
      </c>
      <c r="AE77" s="37"/>
      <c r="AF77" s="30">
        <f t="shared" si="60"/>
        <v>0</v>
      </c>
      <c r="AG77" s="42"/>
      <c r="AH77" s="30">
        <f t="shared" si="61"/>
        <v>0</v>
      </c>
      <c r="AI77" s="37"/>
      <c r="AJ77" s="30">
        <f t="shared" si="62"/>
        <v>0</v>
      </c>
      <c r="AK77" s="32"/>
      <c r="AL77" s="30">
        <f t="shared" si="63"/>
        <v>0</v>
      </c>
      <c r="AM77" s="42"/>
      <c r="AN77" s="30">
        <f t="shared" si="64"/>
        <v>0</v>
      </c>
      <c r="AO77" s="42"/>
      <c r="AP77" s="30">
        <f t="shared" si="65"/>
        <v>0</v>
      </c>
      <c r="AQ77" s="37"/>
      <c r="AR77" s="30">
        <f t="shared" si="66"/>
        <v>0</v>
      </c>
      <c r="AS77" s="42"/>
      <c r="AT77" s="30">
        <f t="shared" si="67"/>
        <v>0</v>
      </c>
    </row>
    <row r="78" spans="1:46" ht="12.75" customHeight="1">
      <c r="A78" s="66"/>
      <c r="B78" s="2" t="s">
        <v>119</v>
      </c>
      <c r="C78" s="41" t="s">
        <v>118</v>
      </c>
      <c r="D78" s="5">
        <v>3.85</v>
      </c>
      <c r="E78" s="27">
        <f t="shared" si="68"/>
        <v>0</v>
      </c>
      <c r="F78" s="28">
        <f t="shared" si="69"/>
        <v>0</v>
      </c>
      <c r="G78" s="37"/>
      <c r="H78" s="30">
        <f t="shared" si="49"/>
        <v>0</v>
      </c>
      <c r="I78" s="42"/>
      <c r="J78" s="30">
        <f t="shared" si="50"/>
        <v>0</v>
      </c>
      <c r="K78" s="37"/>
      <c r="L78" s="30">
        <f t="shared" si="51"/>
        <v>0</v>
      </c>
      <c r="M78" s="42"/>
      <c r="N78" s="30">
        <f t="shared" si="52"/>
        <v>0</v>
      </c>
      <c r="O78" s="37"/>
      <c r="P78" s="30">
        <f t="shared" si="53"/>
        <v>0</v>
      </c>
      <c r="Q78" s="42"/>
      <c r="R78" s="30">
        <f t="shared" si="54"/>
        <v>0</v>
      </c>
      <c r="S78" s="37"/>
      <c r="T78" s="30">
        <f t="shared" si="70"/>
        <v>0</v>
      </c>
      <c r="U78" s="42"/>
      <c r="V78" s="30">
        <f t="shared" si="55"/>
        <v>0</v>
      </c>
      <c r="W78" s="37"/>
      <c r="X78" s="30">
        <f t="shared" si="56"/>
        <v>0</v>
      </c>
      <c r="Y78" s="32"/>
      <c r="Z78" s="30">
        <f t="shared" si="57"/>
        <v>0</v>
      </c>
      <c r="AA78" s="42"/>
      <c r="AB78" s="30">
        <f t="shared" si="58"/>
        <v>0</v>
      </c>
      <c r="AC78" s="42"/>
      <c r="AD78" s="30">
        <f t="shared" si="59"/>
        <v>0</v>
      </c>
      <c r="AE78" s="37"/>
      <c r="AF78" s="30">
        <f t="shared" si="60"/>
        <v>0</v>
      </c>
      <c r="AG78" s="42"/>
      <c r="AH78" s="30">
        <f t="shared" si="61"/>
        <v>0</v>
      </c>
      <c r="AI78" s="37"/>
      <c r="AJ78" s="30">
        <f t="shared" si="62"/>
        <v>0</v>
      </c>
      <c r="AK78" s="32"/>
      <c r="AL78" s="30">
        <f t="shared" si="63"/>
        <v>0</v>
      </c>
      <c r="AM78" s="42"/>
      <c r="AN78" s="30">
        <f t="shared" si="64"/>
        <v>0</v>
      </c>
      <c r="AO78" s="42"/>
      <c r="AP78" s="30">
        <f t="shared" si="65"/>
        <v>0</v>
      </c>
      <c r="AQ78" s="37"/>
      <c r="AR78" s="30">
        <f t="shared" si="66"/>
        <v>0</v>
      </c>
      <c r="AS78" s="42"/>
      <c r="AT78" s="30">
        <f t="shared" si="67"/>
        <v>0</v>
      </c>
    </row>
    <row r="79" spans="1:46" ht="12.75" customHeight="1">
      <c r="A79" s="66"/>
      <c r="B79" s="40" t="s">
        <v>120</v>
      </c>
      <c r="C79" s="41" t="s">
        <v>118</v>
      </c>
      <c r="D79" s="5">
        <v>3.85</v>
      </c>
      <c r="E79" s="27">
        <f t="shared" si="68"/>
        <v>0</v>
      </c>
      <c r="F79" s="28">
        <f t="shared" si="69"/>
        <v>0</v>
      </c>
      <c r="G79" s="37"/>
      <c r="H79" s="30">
        <f t="shared" si="49"/>
        <v>0</v>
      </c>
      <c r="I79" s="42"/>
      <c r="J79" s="30">
        <f t="shared" si="50"/>
        <v>0</v>
      </c>
      <c r="K79" s="37"/>
      <c r="L79" s="30">
        <f t="shared" si="51"/>
        <v>0</v>
      </c>
      <c r="M79" s="42"/>
      <c r="N79" s="30">
        <f t="shared" si="52"/>
        <v>0</v>
      </c>
      <c r="O79" s="37"/>
      <c r="P79" s="30">
        <f t="shared" si="53"/>
        <v>0</v>
      </c>
      <c r="Q79" s="42"/>
      <c r="R79" s="30">
        <f t="shared" si="54"/>
        <v>0</v>
      </c>
      <c r="S79" s="37"/>
      <c r="T79" s="30">
        <f t="shared" si="70"/>
        <v>0</v>
      </c>
      <c r="U79" s="42"/>
      <c r="V79" s="30">
        <f t="shared" si="55"/>
        <v>0</v>
      </c>
      <c r="W79" s="37"/>
      <c r="X79" s="30">
        <f t="shared" si="56"/>
        <v>0</v>
      </c>
      <c r="Y79" s="42"/>
      <c r="Z79" s="30">
        <f t="shared" si="57"/>
        <v>0</v>
      </c>
      <c r="AA79" s="42"/>
      <c r="AB79" s="30">
        <f t="shared" si="58"/>
        <v>0</v>
      </c>
      <c r="AC79" s="42"/>
      <c r="AD79" s="30">
        <f t="shared" si="59"/>
        <v>0</v>
      </c>
      <c r="AE79" s="37"/>
      <c r="AF79" s="30">
        <f t="shared" si="60"/>
        <v>0</v>
      </c>
      <c r="AG79" s="42"/>
      <c r="AH79" s="30">
        <f t="shared" si="61"/>
        <v>0</v>
      </c>
      <c r="AI79" s="37"/>
      <c r="AJ79" s="30">
        <f t="shared" si="62"/>
        <v>0</v>
      </c>
      <c r="AK79" s="42"/>
      <c r="AL79" s="30">
        <f t="shared" si="63"/>
        <v>0</v>
      </c>
      <c r="AM79" s="42"/>
      <c r="AN79" s="30">
        <f t="shared" si="64"/>
        <v>0</v>
      </c>
      <c r="AO79" s="42"/>
      <c r="AP79" s="30">
        <f t="shared" si="65"/>
        <v>0</v>
      </c>
      <c r="AQ79" s="37"/>
      <c r="AR79" s="30">
        <f t="shared" si="66"/>
        <v>0</v>
      </c>
      <c r="AS79" s="42"/>
      <c r="AT79" s="30">
        <f t="shared" si="67"/>
        <v>0</v>
      </c>
    </row>
    <row r="80" spans="1:46" ht="12.75" customHeight="1">
      <c r="A80" s="66"/>
      <c r="B80" s="68" t="s">
        <v>121</v>
      </c>
      <c r="C80" s="41" t="s">
        <v>34</v>
      </c>
      <c r="D80" s="5">
        <v>3.85</v>
      </c>
      <c r="E80" s="27">
        <f t="shared" si="68"/>
        <v>0</v>
      </c>
      <c r="F80" s="28">
        <f t="shared" si="69"/>
        <v>0</v>
      </c>
      <c r="G80" s="37"/>
      <c r="H80" s="30">
        <f t="shared" si="49"/>
        <v>0</v>
      </c>
      <c r="I80" s="42"/>
      <c r="J80" s="30">
        <f t="shared" si="50"/>
        <v>0</v>
      </c>
      <c r="K80" s="37"/>
      <c r="L80" s="30">
        <f t="shared" si="51"/>
        <v>0</v>
      </c>
      <c r="M80" s="42"/>
      <c r="N80" s="30">
        <f t="shared" si="52"/>
        <v>0</v>
      </c>
      <c r="O80" s="37"/>
      <c r="P80" s="30">
        <f t="shared" si="53"/>
        <v>0</v>
      </c>
      <c r="Q80" s="42"/>
      <c r="R80" s="30">
        <f t="shared" si="54"/>
        <v>0</v>
      </c>
      <c r="S80" s="37"/>
      <c r="T80" s="30">
        <f t="shared" si="70"/>
        <v>0</v>
      </c>
      <c r="U80" s="42"/>
      <c r="V80" s="30">
        <f t="shared" si="55"/>
        <v>0</v>
      </c>
      <c r="W80" s="37"/>
      <c r="X80" s="30">
        <f t="shared" si="56"/>
        <v>0</v>
      </c>
      <c r="Y80" s="42"/>
      <c r="Z80" s="30">
        <f t="shared" si="57"/>
        <v>0</v>
      </c>
      <c r="AA80" s="42"/>
      <c r="AB80" s="30">
        <f t="shared" si="58"/>
        <v>0</v>
      </c>
      <c r="AC80" s="42"/>
      <c r="AD80" s="30">
        <f t="shared" si="59"/>
        <v>0</v>
      </c>
      <c r="AE80" s="37"/>
      <c r="AF80" s="30">
        <f t="shared" si="60"/>
        <v>0</v>
      </c>
      <c r="AG80" s="42"/>
      <c r="AH80" s="30">
        <f t="shared" si="61"/>
        <v>0</v>
      </c>
      <c r="AI80" s="37"/>
      <c r="AJ80" s="30">
        <f t="shared" si="62"/>
        <v>0</v>
      </c>
      <c r="AK80" s="42"/>
      <c r="AL80" s="30">
        <f t="shared" si="63"/>
        <v>0</v>
      </c>
      <c r="AM80" s="42"/>
      <c r="AN80" s="30">
        <f t="shared" si="64"/>
        <v>0</v>
      </c>
      <c r="AO80" s="42"/>
      <c r="AP80" s="30">
        <f t="shared" si="65"/>
        <v>0</v>
      </c>
      <c r="AQ80" s="37"/>
      <c r="AR80" s="30">
        <f t="shared" si="66"/>
        <v>0</v>
      </c>
      <c r="AS80" s="42"/>
      <c r="AT80" s="30">
        <f t="shared" si="67"/>
        <v>0</v>
      </c>
    </row>
    <row r="81" spans="1:46" ht="12.75" customHeight="1">
      <c r="A81" s="66"/>
      <c r="B81" s="68"/>
      <c r="C81" s="41" t="s">
        <v>68</v>
      </c>
      <c r="D81" s="56">
        <v>6.6</v>
      </c>
      <c r="E81" s="27">
        <f t="shared" si="68"/>
        <v>0</v>
      </c>
      <c r="F81" s="28">
        <f t="shared" si="69"/>
        <v>0</v>
      </c>
      <c r="G81" s="37"/>
      <c r="H81" s="30">
        <f t="shared" si="49"/>
        <v>0</v>
      </c>
      <c r="I81" s="42"/>
      <c r="J81" s="30">
        <f t="shared" si="50"/>
        <v>0</v>
      </c>
      <c r="K81" s="37"/>
      <c r="L81" s="30">
        <f t="shared" si="51"/>
        <v>0</v>
      </c>
      <c r="M81" s="42"/>
      <c r="N81" s="30">
        <f t="shared" si="52"/>
        <v>0</v>
      </c>
      <c r="O81" s="37"/>
      <c r="P81" s="30">
        <f t="shared" si="53"/>
        <v>0</v>
      </c>
      <c r="Q81" s="42"/>
      <c r="R81" s="30">
        <f t="shared" si="54"/>
        <v>0</v>
      </c>
      <c r="S81" s="37"/>
      <c r="T81" s="30">
        <f t="shared" si="70"/>
        <v>0</v>
      </c>
      <c r="U81" s="42"/>
      <c r="V81" s="30">
        <f t="shared" si="55"/>
        <v>0</v>
      </c>
      <c r="W81" s="37"/>
      <c r="X81" s="30">
        <f t="shared" si="56"/>
        <v>0</v>
      </c>
      <c r="Y81" s="42"/>
      <c r="Z81" s="30">
        <f t="shared" si="57"/>
        <v>0</v>
      </c>
      <c r="AA81" s="42"/>
      <c r="AB81" s="30">
        <f t="shared" si="58"/>
        <v>0</v>
      </c>
      <c r="AC81" s="42"/>
      <c r="AD81" s="30">
        <f t="shared" si="59"/>
        <v>0</v>
      </c>
      <c r="AE81" s="37"/>
      <c r="AF81" s="30">
        <f t="shared" si="60"/>
        <v>0</v>
      </c>
      <c r="AG81" s="42"/>
      <c r="AH81" s="30">
        <f t="shared" si="61"/>
        <v>0</v>
      </c>
      <c r="AI81" s="37"/>
      <c r="AJ81" s="30">
        <f t="shared" si="62"/>
        <v>0</v>
      </c>
      <c r="AK81" s="42"/>
      <c r="AL81" s="30">
        <f t="shared" si="63"/>
        <v>0</v>
      </c>
      <c r="AM81" s="42"/>
      <c r="AN81" s="30">
        <f t="shared" si="64"/>
        <v>0</v>
      </c>
      <c r="AO81" s="42"/>
      <c r="AP81" s="30">
        <f t="shared" si="65"/>
        <v>0</v>
      </c>
      <c r="AQ81" s="37"/>
      <c r="AR81" s="30">
        <f t="shared" si="66"/>
        <v>0</v>
      </c>
      <c r="AS81" s="42"/>
      <c r="AT81" s="30">
        <f t="shared" si="67"/>
        <v>0</v>
      </c>
    </row>
    <row r="82" spans="1:46" ht="12.75" customHeight="1">
      <c r="A82" s="66"/>
      <c r="B82" s="68" t="s">
        <v>122</v>
      </c>
      <c r="C82" s="41" t="s">
        <v>34</v>
      </c>
      <c r="D82" s="5">
        <v>3.85</v>
      </c>
      <c r="E82" s="27">
        <f t="shared" si="68"/>
        <v>1</v>
      </c>
      <c r="F82" s="28">
        <f t="shared" si="69"/>
        <v>3.85</v>
      </c>
      <c r="G82" s="37"/>
      <c r="H82" s="30">
        <f t="shared" si="49"/>
        <v>0</v>
      </c>
      <c r="I82" s="42"/>
      <c r="J82" s="30">
        <f t="shared" si="50"/>
        <v>0</v>
      </c>
      <c r="K82" s="37"/>
      <c r="L82" s="30">
        <f t="shared" si="51"/>
        <v>0</v>
      </c>
      <c r="M82" s="42"/>
      <c r="N82" s="30">
        <f t="shared" si="52"/>
        <v>0</v>
      </c>
      <c r="O82" s="37">
        <v>1</v>
      </c>
      <c r="P82" s="30">
        <f t="shared" si="53"/>
        <v>3.85</v>
      </c>
      <c r="Q82" s="42"/>
      <c r="R82" s="30">
        <f t="shared" si="54"/>
        <v>0</v>
      </c>
      <c r="S82" s="37"/>
      <c r="T82" s="30">
        <f t="shared" si="70"/>
        <v>0</v>
      </c>
      <c r="U82" s="42"/>
      <c r="V82" s="30">
        <f t="shared" si="55"/>
        <v>0</v>
      </c>
      <c r="W82" s="37"/>
      <c r="X82" s="30">
        <f t="shared" si="56"/>
        <v>0</v>
      </c>
      <c r="Y82" s="32"/>
      <c r="Z82" s="30">
        <f t="shared" si="57"/>
        <v>0</v>
      </c>
      <c r="AA82" s="42"/>
      <c r="AB82" s="30">
        <f t="shared" si="58"/>
        <v>0</v>
      </c>
      <c r="AC82" s="32"/>
      <c r="AD82" s="30">
        <f t="shared" si="59"/>
        <v>0</v>
      </c>
      <c r="AE82" s="37"/>
      <c r="AF82" s="30">
        <f t="shared" si="60"/>
        <v>0</v>
      </c>
      <c r="AG82" s="42"/>
      <c r="AH82" s="30">
        <f t="shared" si="61"/>
        <v>0</v>
      </c>
      <c r="AI82" s="37"/>
      <c r="AJ82" s="30">
        <f t="shared" si="62"/>
        <v>0</v>
      </c>
      <c r="AK82" s="32"/>
      <c r="AL82" s="30">
        <f t="shared" si="63"/>
        <v>0</v>
      </c>
      <c r="AM82" s="42"/>
      <c r="AN82" s="30">
        <f t="shared" si="64"/>
        <v>0</v>
      </c>
      <c r="AO82" s="32"/>
      <c r="AP82" s="30">
        <f t="shared" si="65"/>
        <v>0</v>
      </c>
      <c r="AQ82" s="37"/>
      <c r="AR82" s="30">
        <f t="shared" si="66"/>
        <v>0</v>
      </c>
      <c r="AS82" s="42"/>
      <c r="AT82" s="30">
        <f t="shared" si="67"/>
        <v>0</v>
      </c>
    </row>
    <row r="83" spans="1:46" ht="12.75" customHeight="1">
      <c r="A83" s="66"/>
      <c r="B83" s="68"/>
      <c r="C83" s="41" t="s">
        <v>68</v>
      </c>
      <c r="D83" s="56">
        <v>6.6</v>
      </c>
      <c r="E83" s="27">
        <f t="shared" si="68"/>
        <v>0</v>
      </c>
      <c r="F83" s="28">
        <f t="shared" si="69"/>
        <v>0</v>
      </c>
      <c r="G83" s="37"/>
      <c r="H83" s="30">
        <f t="shared" si="49"/>
        <v>0</v>
      </c>
      <c r="I83" s="42"/>
      <c r="J83" s="30">
        <f t="shared" si="50"/>
        <v>0</v>
      </c>
      <c r="K83" s="37"/>
      <c r="L83" s="30">
        <f t="shared" si="51"/>
        <v>0</v>
      </c>
      <c r="M83" s="42"/>
      <c r="N83" s="30">
        <f t="shared" si="52"/>
        <v>0</v>
      </c>
      <c r="O83" s="37"/>
      <c r="P83" s="30">
        <f t="shared" si="53"/>
        <v>0</v>
      </c>
      <c r="Q83" s="42"/>
      <c r="R83" s="30">
        <f t="shared" si="54"/>
        <v>0</v>
      </c>
      <c r="S83" s="37"/>
      <c r="T83" s="30">
        <f t="shared" si="70"/>
        <v>0</v>
      </c>
      <c r="U83" s="42"/>
      <c r="V83" s="30">
        <f t="shared" si="55"/>
        <v>0</v>
      </c>
      <c r="W83" s="37"/>
      <c r="X83" s="30">
        <f t="shared" si="56"/>
        <v>0</v>
      </c>
      <c r="Y83" s="42"/>
      <c r="Z83" s="30">
        <f t="shared" si="57"/>
        <v>0</v>
      </c>
      <c r="AA83" s="42"/>
      <c r="AB83" s="30">
        <f t="shared" si="58"/>
        <v>0</v>
      </c>
      <c r="AC83" s="42"/>
      <c r="AD83" s="30">
        <f t="shared" si="59"/>
        <v>0</v>
      </c>
      <c r="AE83" s="37"/>
      <c r="AF83" s="30">
        <f t="shared" si="60"/>
        <v>0</v>
      </c>
      <c r="AG83" s="42"/>
      <c r="AH83" s="30">
        <f t="shared" si="61"/>
        <v>0</v>
      </c>
      <c r="AI83" s="37"/>
      <c r="AJ83" s="30">
        <f t="shared" si="62"/>
        <v>0</v>
      </c>
      <c r="AK83" s="42"/>
      <c r="AL83" s="30">
        <f t="shared" si="63"/>
        <v>0</v>
      </c>
      <c r="AM83" s="42"/>
      <c r="AN83" s="30">
        <f t="shared" si="64"/>
        <v>0</v>
      </c>
      <c r="AO83" s="42"/>
      <c r="AP83" s="30">
        <f t="shared" si="65"/>
        <v>0</v>
      </c>
      <c r="AQ83" s="37"/>
      <c r="AR83" s="30">
        <f t="shared" si="66"/>
        <v>0</v>
      </c>
      <c r="AS83" s="42"/>
      <c r="AT83" s="30">
        <f t="shared" si="67"/>
        <v>0</v>
      </c>
    </row>
    <row r="84" spans="1:46" ht="12.75" customHeight="1">
      <c r="A84" s="66"/>
      <c r="B84" s="40" t="s">
        <v>123</v>
      </c>
      <c r="C84" s="41" t="s">
        <v>118</v>
      </c>
      <c r="D84" s="5">
        <v>3.85</v>
      </c>
      <c r="E84" s="27">
        <f t="shared" si="68"/>
        <v>0</v>
      </c>
      <c r="F84" s="28">
        <f t="shared" si="69"/>
        <v>0</v>
      </c>
      <c r="G84" s="37"/>
      <c r="H84" s="30">
        <f t="shared" si="49"/>
        <v>0</v>
      </c>
      <c r="I84" s="42"/>
      <c r="J84" s="30">
        <f t="shared" si="50"/>
        <v>0</v>
      </c>
      <c r="K84" s="37"/>
      <c r="L84" s="30">
        <f t="shared" si="51"/>
        <v>0</v>
      </c>
      <c r="M84" s="42"/>
      <c r="N84" s="30">
        <f t="shared" si="52"/>
        <v>0</v>
      </c>
      <c r="O84" s="37"/>
      <c r="P84" s="30">
        <f t="shared" si="53"/>
        <v>0</v>
      </c>
      <c r="Q84" s="42"/>
      <c r="R84" s="30">
        <f t="shared" si="54"/>
        <v>0</v>
      </c>
      <c r="S84" s="37"/>
      <c r="T84" s="30">
        <f t="shared" si="70"/>
        <v>0</v>
      </c>
      <c r="U84" s="42"/>
      <c r="V84" s="30">
        <f t="shared" si="55"/>
        <v>0</v>
      </c>
      <c r="W84" s="37"/>
      <c r="X84" s="30">
        <f t="shared" si="56"/>
        <v>0</v>
      </c>
      <c r="Y84" s="42"/>
      <c r="Z84" s="30">
        <f t="shared" si="57"/>
        <v>0</v>
      </c>
      <c r="AA84" s="42"/>
      <c r="AB84" s="30">
        <f t="shared" si="58"/>
        <v>0</v>
      </c>
      <c r="AC84" s="42"/>
      <c r="AD84" s="30">
        <f t="shared" si="59"/>
        <v>0</v>
      </c>
      <c r="AE84" s="37"/>
      <c r="AF84" s="30">
        <f t="shared" si="60"/>
        <v>0</v>
      </c>
      <c r="AG84" s="42"/>
      <c r="AH84" s="30">
        <f t="shared" si="61"/>
        <v>0</v>
      </c>
      <c r="AI84" s="37"/>
      <c r="AJ84" s="30">
        <f t="shared" si="62"/>
        <v>0</v>
      </c>
      <c r="AK84" s="42"/>
      <c r="AL84" s="30">
        <f t="shared" si="63"/>
        <v>0</v>
      </c>
      <c r="AM84" s="42"/>
      <c r="AN84" s="30">
        <f t="shared" si="64"/>
        <v>0</v>
      </c>
      <c r="AO84" s="42"/>
      <c r="AP84" s="30">
        <f t="shared" si="65"/>
        <v>0</v>
      </c>
      <c r="AQ84" s="37"/>
      <c r="AR84" s="30">
        <f t="shared" si="66"/>
        <v>0</v>
      </c>
      <c r="AS84" s="42"/>
      <c r="AT84" s="30">
        <f t="shared" si="67"/>
        <v>0</v>
      </c>
    </row>
    <row r="85" spans="1:46" ht="12.75" customHeight="1">
      <c r="A85" s="66"/>
      <c r="B85" s="40" t="s">
        <v>124</v>
      </c>
      <c r="C85" s="41" t="s">
        <v>107</v>
      </c>
      <c r="D85" s="5">
        <v>3.85</v>
      </c>
      <c r="E85" s="27">
        <f t="shared" si="68"/>
        <v>0</v>
      </c>
      <c r="F85" s="28">
        <f t="shared" si="69"/>
        <v>0</v>
      </c>
      <c r="G85" s="37"/>
      <c r="H85" s="30">
        <f t="shared" si="49"/>
        <v>0</v>
      </c>
      <c r="I85" s="42"/>
      <c r="J85" s="30">
        <f t="shared" si="50"/>
        <v>0</v>
      </c>
      <c r="K85" s="37"/>
      <c r="L85" s="30">
        <f t="shared" si="51"/>
        <v>0</v>
      </c>
      <c r="M85" s="42"/>
      <c r="N85" s="30">
        <f t="shared" si="52"/>
        <v>0</v>
      </c>
      <c r="O85" s="37"/>
      <c r="P85" s="30">
        <f t="shared" si="53"/>
        <v>0</v>
      </c>
      <c r="Q85" s="42"/>
      <c r="R85" s="30">
        <f t="shared" si="54"/>
        <v>0</v>
      </c>
      <c r="S85" s="37"/>
      <c r="T85" s="30">
        <f t="shared" si="70"/>
        <v>0</v>
      </c>
      <c r="U85" s="42"/>
      <c r="V85" s="30">
        <f t="shared" si="55"/>
        <v>0</v>
      </c>
      <c r="W85" s="37"/>
      <c r="X85" s="30">
        <f t="shared" si="56"/>
        <v>0</v>
      </c>
      <c r="Y85" s="42"/>
      <c r="Z85" s="30">
        <f t="shared" si="57"/>
        <v>0</v>
      </c>
      <c r="AA85" s="42"/>
      <c r="AB85" s="30">
        <f t="shared" si="58"/>
        <v>0</v>
      </c>
      <c r="AC85" s="32"/>
      <c r="AD85" s="30">
        <f t="shared" si="59"/>
        <v>0</v>
      </c>
      <c r="AE85" s="37"/>
      <c r="AF85" s="30">
        <f t="shared" si="60"/>
        <v>0</v>
      </c>
      <c r="AG85" s="42"/>
      <c r="AH85" s="30">
        <f t="shared" si="61"/>
        <v>0</v>
      </c>
      <c r="AI85" s="37"/>
      <c r="AJ85" s="30">
        <f t="shared" si="62"/>
        <v>0</v>
      </c>
      <c r="AK85" s="42"/>
      <c r="AL85" s="30">
        <f t="shared" si="63"/>
        <v>0</v>
      </c>
      <c r="AM85" s="42"/>
      <c r="AN85" s="30">
        <f t="shared" si="64"/>
        <v>0</v>
      </c>
      <c r="AO85" s="32"/>
      <c r="AP85" s="30">
        <f t="shared" si="65"/>
        <v>0</v>
      </c>
      <c r="AQ85" s="37"/>
      <c r="AR85" s="30">
        <f t="shared" si="66"/>
        <v>0</v>
      </c>
      <c r="AS85" s="42"/>
      <c r="AT85" s="30">
        <f t="shared" si="67"/>
        <v>0</v>
      </c>
    </row>
    <row r="86" spans="1:46" ht="12.75" customHeight="1">
      <c r="A86" s="62" t="s">
        <v>125</v>
      </c>
      <c r="B86" s="62"/>
      <c r="C86" s="22"/>
      <c r="D86" s="22"/>
      <c r="E86" s="22"/>
      <c r="F86" s="23"/>
      <c r="G86" s="24"/>
      <c r="H86" s="25">
        <f t="shared" si="49"/>
        <v>0</v>
      </c>
      <c r="I86" s="24"/>
      <c r="J86" s="25">
        <f t="shared" si="50"/>
        <v>0</v>
      </c>
      <c r="K86" s="24"/>
      <c r="L86" s="25">
        <f t="shared" si="51"/>
        <v>0</v>
      </c>
      <c r="M86" s="24"/>
      <c r="N86" s="25">
        <f t="shared" si="52"/>
        <v>0</v>
      </c>
      <c r="O86" s="24"/>
      <c r="P86" s="25">
        <f t="shared" si="53"/>
        <v>0</v>
      </c>
      <c r="Q86" s="24"/>
      <c r="R86" s="25">
        <f t="shared" si="54"/>
        <v>0</v>
      </c>
      <c r="S86" s="24"/>
      <c r="T86" s="25">
        <f t="shared" si="70"/>
        <v>0</v>
      </c>
      <c r="U86" s="24"/>
      <c r="V86" s="25">
        <f t="shared" si="55"/>
        <v>0</v>
      </c>
      <c r="W86" s="24"/>
      <c r="X86" s="25">
        <f t="shared" si="56"/>
        <v>0</v>
      </c>
      <c r="Y86" s="24"/>
      <c r="Z86" s="25">
        <f t="shared" si="57"/>
        <v>0</v>
      </c>
      <c r="AA86" s="24"/>
      <c r="AB86" s="25">
        <f t="shared" si="58"/>
        <v>0</v>
      </c>
      <c r="AC86" s="24"/>
      <c r="AD86" s="25">
        <f t="shared" si="59"/>
        <v>0</v>
      </c>
      <c r="AE86" s="24"/>
      <c r="AF86" s="25">
        <f t="shared" si="60"/>
        <v>0</v>
      </c>
      <c r="AG86" s="24"/>
      <c r="AH86" s="25">
        <f t="shared" si="61"/>
        <v>0</v>
      </c>
      <c r="AI86" s="24"/>
      <c r="AJ86" s="25">
        <f t="shared" si="62"/>
        <v>0</v>
      </c>
      <c r="AK86" s="24"/>
      <c r="AL86" s="25">
        <f t="shared" si="63"/>
        <v>0</v>
      </c>
      <c r="AM86" s="24"/>
      <c r="AN86" s="25">
        <f t="shared" si="64"/>
        <v>0</v>
      </c>
      <c r="AO86" s="24"/>
      <c r="AP86" s="25">
        <f t="shared" si="65"/>
        <v>0</v>
      </c>
      <c r="AQ86" s="24"/>
      <c r="AR86" s="25">
        <f t="shared" si="66"/>
        <v>0</v>
      </c>
      <c r="AS86" s="24"/>
      <c r="AT86" s="25">
        <f t="shared" si="67"/>
        <v>0</v>
      </c>
    </row>
    <row r="87" spans="1:46" ht="13" customHeight="1">
      <c r="A87" s="66" t="s">
        <v>26</v>
      </c>
      <c r="B87" s="40" t="s">
        <v>126</v>
      </c>
      <c r="C87" s="41" t="s">
        <v>127</v>
      </c>
      <c r="D87" s="41">
        <v>7.7</v>
      </c>
      <c r="E87" s="27">
        <f t="shared" ref="E87:E96" si="71">+G87+I87+K87+M87+O87+Q87+S87+U87+W87+Y87+AA87+AC87+AE87+AG87+AI87+AK87+AM87+AO87+AQ87+AS87</f>
        <v>0</v>
      </c>
      <c r="F87" s="28">
        <f t="shared" ref="F87:F96" si="72">E87*D87</f>
        <v>0</v>
      </c>
      <c r="G87" s="37"/>
      <c r="H87" s="30">
        <f t="shared" si="49"/>
        <v>0</v>
      </c>
      <c r="I87" s="42"/>
      <c r="J87" s="30">
        <f t="shared" si="50"/>
        <v>0</v>
      </c>
      <c r="K87" s="37"/>
      <c r="L87" s="30">
        <f t="shared" si="51"/>
        <v>0</v>
      </c>
      <c r="M87" s="42"/>
      <c r="N87" s="30">
        <f t="shared" si="52"/>
        <v>0</v>
      </c>
      <c r="O87" s="37"/>
      <c r="P87" s="30">
        <f t="shared" si="53"/>
        <v>0</v>
      </c>
      <c r="Q87" s="42"/>
      <c r="R87" s="30">
        <f t="shared" si="54"/>
        <v>0</v>
      </c>
      <c r="S87" s="37"/>
      <c r="T87" s="30">
        <f t="shared" si="70"/>
        <v>0</v>
      </c>
      <c r="U87" s="42"/>
      <c r="V87" s="30">
        <f t="shared" si="55"/>
        <v>0</v>
      </c>
      <c r="W87" s="37"/>
      <c r="X87" s="30">
        <f t="shared" si="56"/>
        <v>0</v>
      </c>
      <c r="Y87" s="42"/>
      <c r="Z87" s="30">
        <f t="shared" si="57"/>
        <v>0</v>
      </c>
      <c r="AA87" s="42"/>
      <c r="AB87" s="30">
        <f t="shared" si="58"/>
        <v>0</v>
      </c>
      <c r="AC87" s="32"/>
      <c r="AD87" s="30">
        <f t="shared" si="59"/>
        <v>0</v>
      </c>
      <c r="AE87" s="37"/>
      <c r="AF87" s="30">
        <f t="shared" si="60"/>
        <v>0</v>
      </c>
      <c r="AG87" s="42"/>
      <c r="AH87" s="30">
        <f t="shared" si="61"/>
        <v>0</v>
      </c>
      <c r="AI87" s="37"/>
      <c r="AJ87" s="30">
        <f t="shared" si="62"/>
        <v>0</v>
      </c>
      <c r="AK87" s="42"/>
      <c r="AL87" s="30">
        <f t="shared" si="63"/>
        <v>0</v>
      </c>
      <c r="AM87" s="42"/>
      <c r="AN87" s="30">
        <f t="shared" si="64"/>
        <v>0</v>
      </c>
      <c r="AO87" s="32"/>
      <c r="AP87" s="30">
        <f t="shared" si="65"/>
        <v>0</v>
      </c>
      <c r="AQ87" s="37"/>
      <c r="AR87" s="30">
        <f t="shared" si="66"/>
        <v>0</v>
      </c>
      <c r="AS87" s="42"/>
      <c r="AT87" s="30">
        <f t="shared" si="67"/>
        <v>0</v>
      </c>
    </row>
    <row r="88" spans="1:46" ht="13">
      <c r="A88" s="66"/>
      <c r="B88" s="36" t="s">
        <v>128</v>
      </c>
      <c r="C88" s="5" t="s">
        <v>129</v>
      </c>
      <c r="D88" s="5">
        <v>5.5</v>
      </c>
      <c r="E88" s="27">
        <f t="shared" si="71"/>
        <v>0</v>
      </c>
      <c r="F88" s="28">
        <f t="shared" si="72"/>
        <v>0</v>
      </c>
      <c r="G88" s="35"/>
      <c r="H88" s="30">
        <f t="shared" si="49"/>
        <v>0</v>
      </c>
      <c r="I88" s="32"/>
      <c r="J88" s="30">
        <f t="shared" si="50"/>
        <v>0</v>
      </c>
      <c r="K88" s="35"/>
      <c r="L88" s="30">
        <f t="shared" si="51"/>
        <v>0</v>
      </c>
      <c r="M88" s="32"/>
      <c r="N88" s="30">
        <f t="shared" si="52"/>
        <v>0</v>
      </c>
      <c r="O88" s="35"/>
      <c r="P88" s="30">
        <f t="shared" si="53"/>
        <v>0</v>
      </c>
      <c r="Q88" s="32"/>
      <c r="R88" s="30">
        <f t="shared" si="54"/>
        <v>0</v>
      </c>
      <c r="S88" s="35"/>
      <c r="T88" s="30">
        <f t="shared" si="70"/>
        <v>0</v>
      </c>
      <c r="U88" s="32"/>
      <c r="V88" s="30">
        <f t="shared" si="55"/>
        <v>0</v>
      </c>
      <c r="W88" s="35"/>
      <c r="X88" s="30">
        <f t="shared" si="56"/>
        <v>0</v>
      </c>
      <c r="Y88" s="32"/>
      <c r="Z88" s="30">
        <f t="shared" si="57"/>
        <v>0</v>
      </c>
      <c r="AA88" s="32"/>
      <c r="AB88" s="30">
        <f t="shared" si="58"/>
        <v>0</v>
      </c>
      <c r="AC88" s="32"/>
      <c r="AD88" s="30">
        <f t="shared" si="59"/>
        <v>0</v>
      </c>
      <c r="AE88" s="35"/>
      <c r="AF88" s="30">
        <f t="shared" si="60"/>
        <v>0</v>
      </c>
      <c r="AG88" s="32"/>
      <c r="AH88" s="30">
        <f t="shared" si="61"/>
        <v>0</v>
      </c>
      <c r="AI88" s="35"/>
      <c r="AJ88" s="30">
        <f t="shared" si="62"/>
        <v>0</v>
      </c>
      <c r="AK88" s="32"/>
      <c r="AL88" s="30">
        <f t="shared" si="63"/>
        <v>0</v>
      </c>
      <c r="AM88" s="32"/>
      <c r="AN88" s="30">
        <f t="shared" si="64"/>
        <v>0</v>
      </c>
      <c r="AO88" s="32"/>
      <c r="AP88" s="30">
        <f t="shared" si="65"/>
        <v>0</v>
      </c>
      <c r="AQ88" s="35"/>
      <c r="AR88" s="30">
        <f t="shared" si="66"/>
        <v>0</v>
      </c>
      <c r="AS88" s="32"/>
      <c r="AT88" s="30">
        <f t="shared" si="67"/>
        <v>0</v>
      </c>
    </row>
    <row r="89" spans="1:46" ht="12.75" customHeight="1">
      <c r="A89" s="66"/>
      <c r="B89" s="36" t="s">
        <v>130</v>
      </c>
      <c r="C89" s="5" t="s">
        <v>127</v>
      </c>
      <c r="D89" s="5">
        <v>7.7</v>
      </c>
      <c r="E89" s="27">
        <f t="shared" si="71"/>
        <v>0</v>
      </c>
      <c r="F89" s="28">
        <f t="shared" si="72"/>
        <v>0</v>
      </c>
      <c r="G89" s="35"/>
      <c r="H89" s="30">
        <f t="shared" si="49"/>
        <v>0</v>
      </c>
      <c r="I89" s="32"/>
      <c r="J89" s="30">
        <f t="shared" si="50"/>
        <v>0</v>
      </c>
      <c r="K89" s="35"/>
      <c r="L89" s="30">
        <f t="shared" si="51"/>
        <v>0</v>
      </c>
      <c r="M89" s="32"/>
      <c r="N89" s="30">
        <f t="shared" si="52"/>
        <v>0</v>
      </c>
      <c r="O89" s="35"/>
      <c r="P89" s="30">
        <f t="shared" si="53"/>
        <v>0</v>
      </c>
      <c r="Q89" s="32"/>
      <c r="R89" s="30">
        <f t="shared" si="54"/>
        <v>0</v>
      </c>
      <c r="S89" s="35"/>
      <c r="T89" s="30">
        <f t="shared" si="70"/>
        <v>0</v>
      </c>
      <c r="U89" s="32"/>
      <c r="V89" s="30">
        <f t="shared" si="55"/>
        <v>0</v>
      </c>
      <c r="W89" s="35"/>
      <c r="X89" s="30">
        <f t="shared" si="56"/>
        <v>0</v>
      </c>
      <c r="Y89" s="32"/>
      <c r="Z89" s="30">
        <f t="shared" si="57"/>
        <v>0</v>
      </c>
      <c r="AA89" s="32"/>
      <c r="AB89" s="30">
        <f t="shared" si="58"/>
        <v>0</v>
      </c>
      <c r="AC89" s="32"/>
      <c r="AD89" s="30">
        <f t="shared" si="59"/>
        <v>0</v>
      </c>
      <c r="AE89" s="35"/>
      <c r="AF89" s="30">
        <f t="shared" si="60"/>
        <v>0</v>
      </c>
      <c r="AG89" s="32"/>
      <c r="AH89" s="30">
        <f t="shared" si="61"/>
        <v>0</v>
      </c>
      <c r="AI89" s="35"/>
      <c r="AJ89" s="30">
        <f t="shared" si="62"/>
        <v>0</v>
      </c>
      <c r="AK89" s="32"/>
      <c r="AL89" s="30">
        <f t="shared" si="63"/>
        <v>0</v>
      </c>
      <c r="AM89" s="32"/>
      <c r="AN89" s="30">
        <f t="shared" si="64"/>
        <v>0</v>
      </c>
      <c r="AO89" s="32"/>
      <c r="AP89" s="30">
        <f t="shared" si="65"/>
        <v>0</v>
      </c>
      <c r="AQ89" s="35"/>
      <c r="AR89" s="30">
        <f t="shared" si="66"/>
        <v>0</v>
      </c>
      <c r="AS89" s="32"/>
      <c r="AT89" s="30">
        <f t="shared" si="67"/>
        <v>0</v>
      </c>
    </row>
    <row r="90" spans="1:46" ht="12.75" customHeight="1">
      <c r="A90" s="66"/>
      <c r="B90" s="36" t="s">
        <v>131</v>
      </c>
      <c r="C90" s="5" t="s">
        <v>129</v>
      </c>
      <c r="D90" s="5">
        <v>5.5</v>
      </c>
      <c r="E90" s="27">
        <f t="shared" si="71"/>
        <v>0</v>
      </c>
      <c r="F90" s="28">
        <f t="shared" si="72"/>
        <v>0</v>
      </c>
      <c r="G90" s="35"/>
      <c r="H90" s="30">
        <f t="shared" si="49"/>
        <v>0</v>
      </c>
      <c r="I90" s="32"/>
      <c r="J90" s="30">
        <f t="shared" si="50"/>
        <v>0</v>
      </c>
      <c r="K90" s="35"/>
      <c r="L90" s="30">
        <f t="shared" si="51"/>
        <v>0</v>
      </c>
      <c r="M90" s="32"/>
      <c r="N90" s="30">
        <f t="shared" si="52"/>
        <v>0</v>
      </c>
      <c r="O90" s="35"/>
      <c r="P90" s="30">
        <f t="shared" si="53"/>
        <v>0</v>
      </c>
      <c r="Q90" s="32"/>
      <c r="R90" s="30">
        <f t="shared" si="54"/>
        <v>0</v>
      </c>
      <c r="S90" s="35"/>
      <c r="T90" s="30">
        <f t="shared" si="70"/>
        <v>0</v>
      </c>
      <c r="U90" s="32"/>
      <c r="V90" s="30">
        <f t="shared" si="55"/>
        <v>0</v>
      </c>
      <c r="W90" s="35"/>
      <c r="X90" s="30">
        <f t="shared" si="56"/>
        <v>0</v>
      </c>
      <c r="Y90" s="32"/>
      <c r="Z90" s="30">
        <f t="shared" si="57"/>
        <v>0</v>
      </c>
      <c r="AA90" s="32"/>
      <c r="AB90" s="30">
        <f t="shared" si="58"/>
        <v>0</v>
      </c>
      <c r="AC90" s="32"/>
      <c r="AD90" s="30">
        <f t="shared" si="59"/>
        <v>0</v>
      </c>
      <c r="AE90" s="35"/>
      <c r="AF90" s="30">
        <f t="shared" si="60"/>
        <v>0</v>
      </c>
      <c r="AG90" s="32"/>
      <c r="AH90" s="30">
        <f t="shared" si="61"/>
        <v>0</v>
      </c>
      <c r="AI90" s="35"/>
      <c r="AJ90" s="30">
        <f t="shared" si="62"/>
        <v>0</v>
      </c>
      <c r="AK90" s="32"/>
      <c r="AL90" s="30">
        <f t="shared" si="63"/>
        <v>0</v>
      </c>
      <c r="AM90" s="32"/>
      <c r="AN90" s="30">
        <f t="shared" si="64"/>
        <v>0</v>
      </c>
      <c r="AO90" s="32"/>
      <c r="AP90" s="30">
        <f t="shared" si="65"/>
        <v>0</v>
      </c>
      <c r="AQ90" s="35"/>
      <c r="AR90" s="30">
        <f t="shared" si="66"/>
        <v>0</v>
      </c>
      <c r="AS90" s="32"/>
      <c r="AT90" s="30">
        <f t="shared" si="67"/>
        <v>0</v>
      </c>
    </row>
    <row r="91" spans="1:46" ht="12.75" customHeight="1">
      <c r="A91" s="66"/>
      <c r="B91" s="36" t="s">
        <v>132</v>
      </c>
      <c r="C91" s="5" t="s">
        <v>127</v>
      </c>
      <c r="D91" s="5">
        <v>7.7</v>
      </c>
      <c r="E91" s="27">
        <f t="shared" si="71"/>
        <v>0</v>
      </c>
      <c r="F91" s="28">
        <f t="shared" si="72"/>
        <v>0</v>
      </c>
      <c r="G91" s="35"/>
      <c r="H91" s="30">
        <f t="shared" ref="H91:H96" si="73">G91*$D91</f>
        <v>0</v>
      </c>
      <c r="I91" s="32"/>
      <c r="J91" s="30">
        <f t="shared" ref="J91:J96" si="74">I91*$D91</f>
        <v>0</v>
      </c>
      <c r="K91" s="35"/>
      <c r="L91" s="30">
        <f t="shared" ref="L91:L96" si="75">K91*$D91</f>
        <v>0</v>
      </c>
      <c r="M91" s="32"/>
      <c r="N91" s="30">
        <f t="shared" ref="N91:N96" si="76">M91*$D91</f>
        <v>0</v>
      </c>
      <c r="O91" s="35"/>
      <c r="P91" s="30">
        <f t="shared" ref="P91:P96" si="77">O91*$D91</f>
        <v>0</v>
      </c>
      <c r="Q91" s="32"/>
      <c r="R91" s="30">
        <f t="shared" ref="R91:R96" si="78">Q91*$D91</f>
        <v>0</v>
      </c>
      <c r="S91" s="35"/>
      <c r="T91" s="30">
        <f t="shared" si="70"/>
        <v>0</v>
      </c>
      <c r="U91" s="32"/>
      <c r="V91" s="30">
        <f t="shared" ref="V91:V96" si="79">U91*$D91</f>
        <v>0</v>
      </c>
      <c r="W91" s="35"/>
      <c r="X91" s="30">
        <f t="shared" ref="X91:X96" si="80">W91*$D91</f>
        <v>0</v>
      </c>
      <c r="Y91" s="32"/>
      <c r="Z91" s="30">
        <f t="shared" ref="Z91:Z96" si="81">Y91*$D91</f>
        <v>0</v>
      </c>
      <c r="AA91" s="32"/>
      <c r="AB91" s="30">
        <f t="shared" ref="AB91:AB96" si="82">AA91*$D91</f>
        <v>0</v>
      </c>
      <c r="AC91" s="32"/>
      <c r="AD91" s="30">
        <f t="shared" ref="AD91:AD96" si="83">AC91*$D91</f>
        <v>0</v>
      </c>
      <c r="AE91" s="35"/>
      <c r="AF91" s="30">
        <f t="shared" ref="AF91:AF96" si="84">AE91*$D91</f>
        <v>0</v>
      </c>
      <c r="AG91" s="42"/>
      <c r="AH91" s="30">
        <f t="shared" ref="AH91:AH96" si="85">AG91*$D91</f>
        <v>0</v>
      </c>
      <c r="AI91" s="35"/>
      <c r="AJ91" s="30">
        <f t="shared" ref="AJ91:AJ96" si="86">AI91*$D91</f>
        <v>0</v>
      </c>
      <c r="AK91" s="32"/>
      <c r="AL91" s="30">
        <f t="shared" ref="AL91:AL96" si="87">AK91*$D91</f>
        <v>0</v>
      </c>
      <c r="AM91" s="32"/>
      <c r="AN91" s="30">
        <f t="shared" ref="AN91:AN96" si="88">AM91*$D91</f>
        <v>0</v>
      </c>
      <c r="AO91" s="32"/>
      <c r="AP91" s="30">
        <f t="shared" ref="AP91:AP96" si="89">AO91*$D91</f>
        <v>0</v>
      </c>
      <c r="AQ91" s="35"/>
      <c r="AR91" s="30">
        <f t="shared" ref="AR91:AR96" si="90">AQ91*$D91</f>
        <v>0</v>
      </c>
      <c r="AS91" s="42"/>
      <c r="AT91" s="30">
        <f t="shared" ref="AT91:AT96" si="91">AS91*$D91</f>
        <v>0</v>
      </c>
    </row>
    <row r="92" spans="1:46" ht="12.75" customHeight="1">
      <c r="A92" s="66"/>
      <c r="B92" s="36" t="s">
        <v>133</v>
      </c>
      <c r="C92" s="5" t="s">
        <v>129</v>
      </c>
      <c r="D92" s="5">
        <v>5.5</v>
      </c>
      <c r="E92" s="27">
        <f t="shared" si="71"/>
        <v>0</v>
      </c>
      <c r="F92" s="28">
        <f t="shared" si="72"/>
        <v>0</v>
      </c>
      <c r="G92" s="35"/>
      <c r="H92" s="30">
        <f t="shared" si="73"/>
        <v>0</v>
      </c>
      <c r="I92" s="32"/>
      <c r="J92" s="30">
        <f t="shared" si="74"/>
        <v>0</v>
      </c>
      <c r="K92" s="35"/>
      <c r="L92" s="30">
        <f t="shared" si="75"/>
        <v>0</v>
      </c>
      <c r="M92" s="32"/>
      <c r="N92" s="30">
        <f t="shared" si="76"/>
        <v>0</v>
      </c>
      <c r="O92" s="35"/>
      <c r="P92" s="30">
        <f t="shared" si="77"/>
        <v>0</v>
      </c>
      <c r="Q92" s="32"/>
      <c r="R92" s="30">
        <f t="shared" si="78"/>
        <v>0</v>
      </c>
      <c r="S92" s="35"/>
      <c r="T92" s="30">
        <f t="shared" si="70"/>
        <v>0</v>
      </c>
      <c r="U92" s="32"/>
      <c r="V92" s="30">
        <f t="shared" si="79"/>
        <v>0</v>
      </c>
      <c r="W92" s="35"/>
      <c r="X92" s="30">
        <f t="shared" si="80"/>
        <v>0</v>
      </c>
      <c r="Y92" s="32"/>
      <c r="Z92" s="30">
        <f t="shared" si="81"/>
        <v>0</v>
      </c>
      <c r="AA92" s="32"/>
      <c r="AB92" s="30">
        <f t="shared" si="82"/>
        <v>0</v>
      </c>
      <c r="AC92" s="32"/>
      <c r="AD92" s="30">
        <f t="shared" si="83"/>
        <v>0</v>
      </c>
      <c r="AE92" s="35"/>
      <c r="AF92" s="30">
        <f t="shared" si="84"/>
        <v>0</v>
      </c>
      <c r="AG92" s="32"/>
      <c r="AH92" s="30">
        <f t="shared" si="85"/>
        <v>0</v>
      </c>
      <c r="AI92" s="35"/>
      <c r="AJ92" s="30">
        <f t="shared" si="86"/>
        <v>0</v>
      </c>
      <c r="AK92" s="32"/>
      <c r="AL92" s="30">
        <f t="shared" si="87"/>
        <v>0</v>
      </c>
      <c r="AM92" s="32"/>
      <c r="AN92" s="30">
        <f t="shared" si="88"/>
        <v>0</v>
      </c>
      <c r="AO92" s="32"/>
      <c r="AP92" s="30">
        <f t="shared" si="89"/>
        <v>0</v>
      </c>
      <c r="AQ92" s="35"/>
      <c r="AR92" s="30">
        <f t="shared" si="90"/>
        <v>0</v>
      </c>
      <c r="AS92" s="32"/>
      <c r="AT92" s="30">
        <f t="shared" si="91"/>
        <v>0</v>
      </c>
    </row>
    <row r="93" spans="1:46" ht="12.75" customHeight="1">
      <c r="A93" s="66"/>
      <c r="B93" s="36" t="s">
        <v>134</v>
      </c>
      <c r="C93" s="5" t="s">
        <v>127</v>
      </c>
      <c r="D93" s="5">
        <v>5.5</v>
      </c>
      <c r="E93" s="27">
        <f t="shared" si="71"/>
        <v>0</v>
      </c>
      <c r="F93" s="28">
        <f t="shared" si="72"/>
        <v>0</v>
      </c>
      <c r="G93" s="35"/>
      <c r="H93" s="30">
        <f t="shared" si="73"/>
        <v>0</v>
      </c>
      <c r="I93" s="32"/>
      <c r="J93" s="30">
        <f t="shared" si="74"/>
        <v>0</v>
      </c>
      <c r="K93" s="35"/>
      <c r="L93" s="30">
        <f t="shared" si="75"/>
        <v>0</v>
      </c>
      <c r="M93" s="32"/>
      <c r="N93" s="30">
        <f t="shared" si="76"/>
        <v>0</v>
      </c>
      <c r="O93" s="35"/>
      <c r="P93" s="30">
        <f t="shared" si="77"/>
        <v>0</v>
      </c>
      <c r="Q93" s="32"/>
      <c r="R93" s="30">
        <f t="shared" si="78"/>
        <v>0</v>
      </c>
      <c r="S93" s="35"/>
      <c r="T93" s="30">
        <f t="shared" si="70"/>
        <v>0</v>
      </c>
      <c r="U93" s="32"/>
      <c r="V93" s="30">
        <f t="shared" si="79"/>
        <v>0</v>
      </c>
      <c r="W93" s="35"/>
      <c r="X93" s="30">
        <f t="shared" si="80"/>
        <v>0</v>
      </c>
      <c r="Y93" s="32"/>
      <c r="Z93" s="30">
        <f t="shared" si="81"/>
        <v>0</v>
      </c>
      <c r="AA93" s="32"/>
      <c r="AB93" s="30">
        <f t="shared" si="82"/>
        <v>0</v>
      </c>
      <c r="AC93" s="32"/>
      <c r="AD93" s="30">
        <f t="shared" si="83"/>
        <v>0</v>
      </c>
      <c r="AE93" s="35"/>
      <c r="AF93" s="30">
        <f t="shared" si="84"/>
        <v>0</v>
      </c>
      <c r="AG93" s="32"/>
      <c r="AH93" s="30">
        <f t="shared" si="85"/>
        <v>0</v>
      </c>
      <c r="AI93" s="35"/>
      <c r="AJ93" s="30">
        <f t="shared" si="86"/>
        <v>0</v>
      </c>
      <c r="AK93" s="32"/>
      <c r="AL93" s="30">
        <f t="shared" si="87"/>
        <v>0</v>
      </c>
      <c r="AM93" s="32"/>
      <c r="AN93" s="30">
        <f t="shared" si="88"/>
        <v>0</v>
      </c>
      <c r="AO93" s="32"/>
      <c r="AP93" s="30">
        <f t="shared" si="89"/>
        <v>0</v>
      </c>
      <c r="AQ93" s="35"/>
      <c r="AR93" s="30">
        <f t="shared" si="90"/>
        <v>0</v>
      </c>
      <c r="AS93" s="32"/>
      <c r="AT93" s="30">
        <f t="shared" si="91"/>
        <v>0</v>
      </c>
    </row>
    <row r="94" spans="1:46" ht="12.75" customHeight="1">
      <c r="A94" s="66"/>
      <c r="B94" s="36" t="s">
        <v>135</v>
      </c>
      <c r="C94" s="5" t="s">
        <v>129</v>
      </c>
      <c r="D94" s="5">
        <v>5.5</v>
      </c>
      <c r="E94" s="27">
        <f t="shared" si="71"/>
        <v>0</v>
      </c>
      <c r="F94" s="28">
        <f t="shared" si="72"/>
        <v>0</v>
      </c>
      <c r="G94" s="35"/>
      <c r="H94" s="30">
        <f t="shared" si="73"/>
        <v>0</v>
      </c>
      <c r="I94" s="32"/>
      <c r="J94" s="30">
        <f t="shared" si="74"/>
        <v>0</v>
      </c>
      <c r="K94" s="35"/>
      <c r="L94" s="30">
        <f t="shared" si="75"/>
        <v>0</v>
      </c>
      <c r="M94" s="32"/>
      <c r="N94" s="30">
        <f t="shared" si="76"/>
        <v>0</v>
      </c>
      <c r="O94" s="35"/>
      <c r="P94" s="30">
        <f t="shared" si="77"/>
        <v>0</v>
      </c>
      <c r="Q94" s="32"/>
      <c r="R94" s="30">
        <f t="shared" si="78"/>
        <v>0</v>
      </c>
      <c r="S94" s="35"/>
      <c r="T94" s="30">
        <f t="shared" si="70"/>
        <v>0</v>
      </c>
      <c r="U94" s="32"/>
      <c r="V94" s="30">
        <f t="shared" si="79"/>
        <v>0</v>
      </c>
      <c r="W94" s="35"/>
      <c r="X94" s="30">
        <f t="shared" si="80"/>
        <v>0</v>
      </c>
      <c r="Y94" s="32"/>
      <c r="Z94" s="30">
        <f t="shared" si="81"/>
        <v>0</v>
      </c>
      <c r="AA94" s="32"/>
      <c r="AB94" s="30">
        <f t="shared" si="82"/>
        <v>0</v>
      </c>
      <c r="AC94" s="32"/>
      <c r="AD94" s="30">
        <f t="shared" si="83"/>
        <v>0</v>
      </c>
      <c r="AE94" s="35"/>
      <c r="AF94" s="30">
        <f t="shared" si="84"/>
        <v>0</v>
      </c>
      <c r="AG94" s="32"/>
      <c r="AH94" s="30">
        <f t="shared" si="85"/>
        <v>0</v>
      </c>
      <c r="AI94" s="35"/>
      <c r="AJ94" s="30">
        <f t="shared" si="86"/>
        <v>0</v>
      </c>
      <c r="AK94" s="32"/>
      <c r="AL94" s="30">
        <f t="shared" si="87"/>
        <v>0</v>
      </c>
      <c r="AM94" s="32"/>
      <c r="AN94" s="30">
        <f t="shared" si="88"/>
        <v>0</v>
      </c>
      <c r="AO94" s="32"/>
      <c r="AP94" s="30">
        <f t="shared" si="89"/>
        <v>0</v>
      </c>
      <c r="AQ94" s="35"/>
      <c r="AR94" s="30">
        <f t="shared" si="90"/>
        <v>0</v>
      </c>
      <c r="AS94" s="32"/>
      <c r="AT94" s="30">
        <f t="shared" si="91"/>
        <v>0</v>
      </c>
    </row>
    <row r="95" spans="1:46" ht="12.75" customHeight="1">
      <c r="A95" s="66"/>
      <c r="B95" s="40" t="s">
        <v>136</v>
      </c>
      <c r="C95" s="5" t="s">
        <v>129</v>
      </c>
      <c r="D95" s="5">
        <v>5.5</v>
      </c>
      <c r="E95" s="27">
        <f t="shared" si="71"/>
        <v>1</v>
      </c>
      <c r="F95" s="28">
        <f t="shared" si="72"/>
        <v>5.5</v>
      </c>
      <c r="G95" s="35">
        <v>1</v>
      </c>
      <c r="H95" s="30">
        <f t="shared" si="73"/>
        <v>5.5</v>
      </c>
      <c r="I95" s="32"/>
      <c r="J95" s="30">
        <f t="shared" si="74"/>
        <v>0</v>
      </c>
      <c r="K95" s="35"/>
      <c r="L95" s="30">
        <f t="shared" si="75"/>
        <v>0</v>
      </c>
      <c r="M95" s="32"/>
      <c r="N95" s="30">
        <f t="shared" si="76"/>
        <v>0</v>
      </c>
      <c r="O95" s="35"/>
      <c r="P95" s="30">
        <f t="shared" si="77"/>
        <v>0</v>
      </c>
      <c r="Q95" s="32"/>
      <c r="R95" s="30">
        <f t="shared" si="78"/>
        <v>0</v>
      </c>
      <c r="S95" s="35"/>
      <c r="T95" s="30">
        <f t="shared" si="70"/>
        <v>0</v>
      </c>
      <c r="U95" s="32"/>
      <c r="V95" s="30">
        <f t="shared" si="79"/>
        <v>0</v>
      </c>
      <c r="W95" s="35"/>
      <c r="X95" s="30">
        <f t="shared" si="80"/>
        <v>0</v>
      </c>
      <c r="Y95" s="32"/>
      <c r="Z95" s="30">
        <f t="shared" si="81"/>
        <v>0</v>
      </c>
      <c r="AA95" s="32"/>
      <c r="AB95" s="30">
        <f t="shared" si="82"/>
        <v>0</v>
      </c>
      <c r="AC95" s="32"/>
      <c r="AD95" s="30">
        <f t="shared" si="83"/>
        <v>0</v>
      </c>
      <c r="AE95" s="35"/>
      <c r="AF95" s="30">
        <f t="shared" si="84"/>
        <v>0</v>
      </c>
      <c r="AG95" s="32"/>
      <c r="AH95" s="30">
        <f t="shared" si="85"/>
        <v>0</v>
      </c>
      <c r="AI95" s="35"/>
      <c r="AJ95" s="30">
        <f t="shared" si="86"/>
        <v>0</v>
      </c>
      <c r="AK95" s="32"/>
      <c r="AL95" s="30">
        <f t="shared" si="87"/>
        <v>0</v>
      </c>
      <c r="AM95" s="32"/>
      <c r="AN95" s="30">
        <f t="shared" si="88"/>
        <v>0</v>
      </c>
      <c r="AO95" s="32"/>
      <c r="AP95" s="30">
        <f t="shared" si="89"/>
        <v>0</v>
      </c>
      <c r="AQ95" s="35"/>
      <c r="AR95" s="30">
        <f t="shared" si="90"/>
        <v>0</v>
      </c>
      <c r="AS95" s="32"/>
      <c r="AT95" s="30">
        <f t="shared" si="91"/>
        <v>0</v>
      </c>
    </row>
    <row r="96" spans="1:46" ht="12.75" customHeight="1">
      <c r="A96" s="66"/>
      <c r="B96" s="33" t="s">
        <v>137</v>
      </c>
      <c r="C96" s="34" t="s">
        <v>129</v>
      </c>
      <c r="D96" s="34">
        <v>5.5</v>
      </c>
      <c r="E96" s="27">
        <f t="shared" si="71"/>
        <v>0</v>
      </c>
      <c r="F96" s="28">
        <f t="shared" si="72"/>
        <v>0</v>
      </c>
      <c r="G96" s="35"/>
      <c r="H96" s="30">
        <f t="shared" si="73"/>
        <v>0</v>
      </c>
      <c r="I96" s="32"/>
      <c r="J96" s="30">
        <f t="shared" si="74"/>
        <v>0</v>
      </c>
      <c r="K96" s="35"/>
      <c r="L96" s="30">
        <f t="shared" si="75"/>
        <v>0</v>
      </c>
      <c r="M96" s="32"/>
      <c r="N96" s="30">
        <f t="shared" si="76"/>
        <v>0</v>
      </c>
      <c r="O96" s="35"/>
      <c r="P96" s="30">
        <f t="shared" si="77"/>
        <v>0</v>
      </c>
      <c r="Q96" s="32"/>
      <c r="R96" s="30">
        <f t="shared" si="78"/>
        <v>0</v>
      </c>
      <c r="S96" s="35"/>
      <c r="T96" s="30">
        <f t="shared" si="70"/>
        <v>0</v>
      </c>
      <c r="U96" s="32"/>
      <c r="V96" s="30">
        <f t="shared" si="79"/>
        <v>0</v>
      </c>
      <c r="W96" s="35"/>
      <c r="X96" s="30">
        <f t="shared" si="80"/>
        <v>0</v>
      </c>
      <c r="Y96" s="32"/>
      <c r="Z96" s="30">
        <f t="shared" si="81"/>
        <v>0</v>
      </c>
      <c r="AA96" s="32"/>
      <c r="AB96" s="30">
        <f t="shared" si="82"/>
        <v>0</v>
      </c>
      <c r="AC96" s="32"/>
      <c r="AD96" s="30">
        <f t="shared" si="83"/>
        <v>0</v>
      </c>
      <c r="AE96" s="35"/>
      <c r="AF96" s="30">
        <f t="shared" si="84"/>
        <v>0</v>
      </c>
      <c r="AG96" s="42"/>
      <c r="AH96" s="30">
        <f t="shared" si="85"/>
        <v>0</v>
      </c>
      <c r="AI96" s="35"/>
      <c r="AJ96" s="30">
        <f t="shared" si="86"/>
        <v>0</v>
      </c>
      <c r="AK96" s="32"/>
      <c r="AL96" s="30">
        <f t="shared" si="87"/>
        <v>0</v>
      </c>
      <c r="AM96" s="32"/>
      <c r="AN96" s="30">
        <f t="shared" si="88"/>
        <v>0</v>
      </c>
      <c r="AO96" s="32"/>
      <c r="AP96" s="30">
        <f t="shared" si="89"/>
        <v>0</v>
      </c>
      <c r="AQ96" s="35"/>
      <c r="AR96" s="30">
        <f t="shared" si="90"/>
        <v>0</v>
      </c>
      <c r="AS96" s="42"/>
      <c r="AT96" s="30">
        <f t="shared" si="91"/>
        <v>0</v>
      </c>
    </row>
  </sheetData>
  <mergeCells count="52">
    <mergeCell ref="A86:B86"/>
    <mergeCell ref="A87:A96"/>
    <mergeCell ref="A64:B64"/>
    <mergeCell ref="A65:A67"/>
    <mergeCell ref="A68:B68"/>
    <mergeCell ref="A69:A85"/>
    <mergeCell ref="B69:B70"/>
    <mergeCell ref="B71:B72"/>
    <mergeCell ref="B73:B74"/>
    <mergeCell ref="B80:B81"/>
    <mergeCell ref="B82:B83"/>
    <mergeCell ref="A41:A47"/>
    <mergeCell ref="A48:B48"/>
    <mergeCell ref="A49:A60"/>
    <mergeCell ref="A61:B61"/>
    <mergeCell ref="A62:A63"/>
    <mergeCell ref="A18:A26"/>
    <mergeCell ref="A28:B28"/>
    <mergeCell ref="A30:B30"/>
    <mergeCell ref="A31:A39"/>
    <mergeCell ref="A40:B40"/>
    <mergeCell ref="A9:B9"/>
    <mergeCell ref="A10:A13"/>
    <mergeCell ref="A14:A16"/>
    <mergeCell ref="B14:B16"/>
    <mergeCell ref="A17:B17"/>
    <mergeCell ref="AQ1:AR1"/>
    <mergeCell ref="AS1:AT1"/>
    <mergeCell ref="A2:B2"/>
    <mergeCell ref="A3:B3"/>
    <mergeCell ref="A6:A8"/>
    <mergeCell ref="B6:B7"/>
    <mergeCell ref="AG1:AH1"/>
    <mergeCell ref="AI1:AJ1"/>
    <mergeCell ref="AK1:AL1"/>
    <mergeCell ref="AM1:AN1"/>
    <mergeCell ref="AO1:AP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A1:B1"/>
    <mergeCell ref="C1:D1"/>
    <mergeCell ref="G1:H1"/>
    <mergeCell ref="I1:J1"/>
    <mergeCell ref="K1:L1"/>
  </mergeCells>
  <conditionalFormatting sqref="G51">
    <cfRule type="cellIs" dxfId="334" priority="2" operator="greaterThan">
      <formula>0</formula>
    </cfRule>
  </conditionalFormatting>
  <conditionalFormatting sqref="G52">
    <cfRule type="cellIs" dxfId="333" priority="3" operator="greaterThan">
      <formula>0</formula>
    </cfRule>
  </conditionalFormatting>
  <conditionalFormatting sqref="G73">
    <cfRule type="cellIs" dxfId="332" priority="4" operator="greaterThan">
      <formula>0</formula>
    </cfRule>
  </conditionalFormatting>
  <conditionalFormatting sqref="G71">
    <cfRule type="cellIs" dxfId="331" priority="5" operator="greaterThan">
      <formula>0</formula>
    </cfRule>
  </conditionalFormatting>
  <conditionalFormatting sqref="G69">
    <cfRule type="cellIs" dxfId="330" priority="6" operator="greaterThan">
      <formula>0</formula>
    </cfRule>
  </conditionalFormatting>
  <conditionalFormatting sqref="G65">
    <cfRule type="cellIs" dxfId="329" priority="7" operator="greaterThan">
      <formula>0</formula>
    </cfRule>
  </conditionalFormatting>
  <conditionalFormatting sqref="G66">
    <cfRule type="cellIs" dxfId="328" priority="8" operator="greaterThan">
      <formula>0</formula>
    </cfRule>
  </conditionalFormatting>
  <conditionalFormatting sqref="G70">
    <cfRule type="cellIs" dxfId="327" priority="9" operator="greaterThan">
      <formula>0</formula>
    </cfRule>
  </conditionalFormatting>
  <conditionalFormatting sqref="G72">
    <cfRule type="cellIs" dxfId="326" priority="10" operator="greaterThan">
      <formula>0</formula>
    </cfRule>
  </conditionalFormatting>
  <conditionalFormatting sqref="G74">
    <cfRule type="cellIs" dxfId="325" priority="11" operator="greaterThan">
      <formula>0</formula>
    </cfRule>
  </conditionalFormatting>
  <conditionalFormatting sqref="H3:H4">
    <cfRule type="cellIs" dxfId="324" priority="12" operator="greaterThan">
      <formula>0</formula>
    </cfRule>
  </conditionalFormatting>
  <conditionalFormatting sqref="I51">
    <cfRule type="cellIs" dxfId="323" priority="13" operator="greaterThan">
      <formula>0</formula>
    </cfRule>
  </conditionalFormatting>
  <conditionalFormatting sqref="I52">
    <cfRule type="cellIs" dxfId="322" priority="14" operator="greaterThan">
      <formula>0</formula>
    </cfRule>
  </conditionalFormatting>
  <conditionalFormatting sqref="I73">
    <cfRule type="cellIs" dxfId="321" priority="15" operator="greaterThan">
      <formula>0</formula>
    </cfRule>
  </conditionalFormatting>
  <conditionalFormatting sqref="I71">
    <cfRule type="cellIs" dxfId="320" priority="16" operator="greaterThan">
      <formula>0</formula>
    </cfRule>
  </conditionalFormatting>
  <conditionalFormatting sqref="I69">
    <cfRule type="cellIs" dxfId="319" priority="17" operator="greaterThan">
      <formula>0</formula>
    </cfRule>
  </conditionalFormatting>
  <conditionalFormatting sqref="I65">
    <cfRule type="cellIs" dxfId="318" priority="18" operator="greaterThan">
      <formula>0</formula>
    </cfRule>
  </conditionalFormatting>
  <conditionalFormatting sqref="I66">
    <cfRule type="cellIs" dxfId="317" priority="19" operator="greaterThan">
      <formula>0</formula>
    </cfRule>
  </conditionalFormatting>
  <conditionalFormatting sqref="I70">
    <cfRule type="cellIs" dxfId="316" priority="20" operator="greaterThan">
      <formula>0</formula>
    </cfRule>
  </conditionalFormatting>
  <conditionalFormatting sqref="I72">
    <cfRule type="cellIs" dxfId="315" priority="21" operator="greaterThan">
      <formula>0</formula>
    </cfRule>
  </conditionalFormatting>
  <conditionalFormatting sqref="I74">
    <cfRule type="cellIs" dxfId="314" priority="22" operator="greaterThan">
      <formula>0</formula>
    </cfRule>
  </conditionalFormatting>
  <conditionalFormatting sqref="J3:J4">
    <cfRule type="cellIs" dxfId="313" priority="23" operator="greaterThan">
      <formula>0</formula>
    </cfRule>
  </conditionalFormatting>
  <conditionalFormatting sqref="K51">
    <cfRule type="cellIs" dxfId="312" priority="24" operator="greaterThan">
      <formula>0</formula>
    </cfRule>
  </conditionalFormatting>
  <conditionalFormatting sqref="K52">
    <cfRule type="cellIs" dxfId="311" priority="25" operator="greaterThan">
      <formula>0</formula>
    </cfRule>
  </conditionalFormatting>
  <conditionalFormatting sqref="K73">
    <cfRule type="cellIs" dxfId="310" priority="26" operator="greaterThan">
      <formula>0</formula>
    </cfRule>
  </conditionalFormatting>
  <conditionalFormatting sqref="K71">
    <cfRule type="cellIs" dxfId="309" priority="27" operator="greaterThan">
      <formula>0</formula>
    </cfRule>
  </conditionalFormatting>
  <conditionalFormatting sqref="K69">
    <cfRule type="cellIs" dxfId="308" priority="28" operator="greaterThan">
      <formula>0</formula>
    </cfRule>
  </conditionalFormatting>
  <conditionalFormatting sqref="K65">
    <cfRule type="cellIs" dxfId="307" priority="29" operator="greaterThan">
      <formula>0</formula>
    </cfRule>
  </conditionalFormatting>
  <conditionalFormatting sqref="K66">
    <cfRule type="cellIs" dxfId="306" priority="30" operator="greaterThan">
      <formula>0</formula>
    </cfRule>
  </conditionalFormatting>
  <conditionalFormatting sqref="K70">
    <cfRule type="cellIs" dxfId="305" priority="31" operator="greaterThan">
      <formula>0</formula>
    </cfRule>
  </conditionalFormatting>
  <conditionalFormatting sqref="K72">
    <cfRule type="cellIs" dxfId="304" priority="32" operator="greaterThan">
      <formula>0</formula>
    </cfRule>
  </conditionalFormatting>
  <conditionalFormatting sqref="K74">
    <cfRule type="cellIs" dxfId="303" priority="33" operator="greaterThan">
      <formula>0</formula>
    </cfRule>
  </conditionalFormatting>
  <conditionalFormatting sqref="L4">
    <cfRule type="cellIs" dxfId="302" priority="34" operator="greaterThan">
      <formula>0</formula>
    </cfRule>
  </conditionalFormatting>
  <conditionalFormatting sqref="O51">
    <cfRule type="cellIs" dxfId="301" priority="35" operator="greaterThan">
      <formula>0</formula>
    </cfRule>
  </conditionalFormatting>
  <conditionalFormatting sqref="O52">
    <cfRule type="cellIs" dxfId="300" priority="36" operator="greaterThan">
      <formula>0</formula>
    </cfRule>
  </conditionalFormatting>
  <conditionalFormatting sqref="O73">
    <cfRule type="cellIs" dxfId="299" priority="37" operator="greaterThan">
      <formula>0</formula>
    </cfRule>
  </conditionalFormatting>
  <conditionalFormatting sqref="O71">
    <cfRule type="cellIs" dxfId="298" priority="38" operator="greaterThan">
      <formula>0</formula>
    </cfRule>
  </conditionalFormatting>
  <conditionalFormatting sqref="O69">
    <cfRule type="cellIs" dxfId="297" priority="39" operator="greaterThan">
      <formula>0</formula>
    </cfRule>
  </conditionalFormatting>
  <conditionalFormatting sqref="O65">
    <cfRule type="cellIs" dxfId="296" priority="40" operator="greaterThan">
      <formula>0</formula>
    </cfRule>
  </conditionalFormatting>
  <conditionalFormatting sqref="O66">
    <cfRule type="cellIs" dxfId="295" priority="41" operator="greaterThan">
      <formula>0</formula>
    </cfRule>
  </conditionalFormatting>
  <conditionalFormatting sqref="O70">
    <cfRule type="cellIs" dxfId="294" priority="42" operator="greaterThan">
      <formula>0</formula>
    </cfRule>
  </conditionalFormatting>
  <conditionalFormatting sqref="O72">
    <cfRule type="cellIs" dxfId="293" priority="43" operator="greaterThan">
      <formula>0</formula>
    </cfRule>
  </conditionalFormatting>
  <conditionalFormatting sqref="O74">
    <cfRule type="cellIs" dxfId="292" priority="44" operator="greaterThan">
      <formula>0</formula>
    </cfRule>
  </conditionalFormatting>
  <conditionalFormatting sqref="P4">
    <cfRule type="cellIs" dxfId="291" priority="45" operator="greaterThan">
      <formula>0</formula>
    </cfRule>
  </conditionalFormatting>
  <conditionalFormatting sqref="S51">
    <cfRule type="cellIs" dxfId="290" priority="46" operator="greaterThan">
      <formula>0</formula>
    </cfRule>
  </conditionalFormatting>
  <conditionalFormatting sqref="S52">
    <cfRule type="cellIs" dxfId="289" priority="47" operator="greaterThan">
      <formula>0</formula>
    </cfRule>
  </conditionalFormatting>
  <conditionalFormatting sqref="S73">
    <cfRule type="cellIs" dxfId="288" priority="48" operator="greaterThan">
      <formula>0</formula>
    </cfRule>
  </conditionalFormatting>
  <conditionalFormatting sqref="S71">
    <cfRule type="cellIs" dxfId="287" priority="49" operator="greaterThan">
      <formula>0</formula>
    </cfRule>
  </conditionalFormatting>
  <conditionalFormatting sqref="S69">
    <cfRule type="cellIs" dxfId="286" priority="50" operator="greaterThan">
      <formula>0</formula>
    </cfRule>
  </conditionalFormatting>
  <conditionalFormatting sqref="S65">
    <cfRule type="cellIs" dxfId="285" priority="51" operator="greaterThan">
      <formula>0</formula>
    </cfRule>
  </conditionalFormatting>
  <conditionalFormatting sqref="S66">
    <cfRule type="cellIs" dxfId="284" priority="52" operator="greaterThan">
      <formula>0</formula>
    </cfRule>
  </conditionalFormatting>
  <conditionalFormatting sqref="S70">
    <cfRule type="cellIs" dxfId="283" priority="53" operator="greaterThan">
      <formula>0</formula>
    </cfRule>
  </conditionalFormatting>
  <conditionalFormatting sqref="S72">
    <cfRule type="cellIs" dxfId="282" priority="54" operator="greaterThan">
      <formula>0</formula>
    </cfRule>
  </conditionalFormatting>
  <conditionalFormatting sqref="S74">
    <cfRule type="cellIs" dxfId="281" priority="55" operator="greaterThan">
      <formula>0</formula>
    </cfRule>
  </conditionalFormatting>
  <conditionalFormatting sqref="T4">
    <cfRule type="cellIs" dxfId="280" priority="56" operator="greaterThan">
      <formula>0</formula>
    </cfRule>
  </conditionalFormatting>
  <conditionalFormatting sqref="W51">
    <cfRule type="cellIs" dxfId="279" priority="57" operator="greaterThan">
      <formula>0</formula>
    </cfRule>
  </conditionalFormatting>
  <conditionalFormatting sqref="W52">
    <cfRule type="cellIs" dxfId="278" priority="58" operator="greaterThan">
      <formula>0</formula>
    </cfRule>
  </conditionalFormatting>
  <conditionalFormatting sqref="W73">
    <cfRule type="cellIs" dxfId="277" priority="59" operator="greaterThan">
      <formula>0</formula>
    </cfRule>
  </conditionalFormatting>
  <conditionalFormatting sqref="W71">
    <cfRule type="cellIs" dxfId="276" priority="60" operator="greaterThan">
      <formula>0</formula>
    </cfRule>
  </conditionalFormatting>
  <conditionalFormatting sqref="W69">
    <cfRule type="cellIs" dxfId="275" priority="61" operator="greaterThan">
      <formula>0</formula>
    </cfRule>
  </conditionalFormatting>
  <conditionalFormatting sqref="W65">
    <cfRule type="cellIs" dxfId="274" priority="62" operator="greaterThan">
      <formula>0</formula>
    </cfRule>
  </conditionalFormatting>
  <conditionalFormatting sqref="W66">
    <cfRule type="cellIs" dxfId="273" priority="63" operator="greaterThan">
      <formula>0</formula>
    </cfRule>
  </conditionalFormatting>
  <conditionalFormatting sqref="W70">
    <cfRule type="cellIs" dxfId="272" priority="64" operator="greaterThan">
      <formula>0</formula>
    </cfRule>
  </conditionalFormatting>
  <conditionalFormatting sqref="W72">
    <cfRule type="cellIs" dxfId="271" priority="65" operator="greaterThan">
      <formula>0</formula>
    </cfRule>
  </conditionalFormatting>
  <conditionalFormatting sqref="W74">
    <cfRule type="cellIs" dxfId="270" priority="66" operator="greaterThan">
      <formula>0</formula>
    </cfRule>
  </conditionalFormatting>
  <conditionalFormatting sqref="X4">
    <cfRule type="cellIs" dxfId="269" priority="67" operator="greaterThan">
      <formula>0</formula>
    </cfRule>
  </conditionalFormatting>
  <conditionalFormatting sqref="AB4">
    <cfRule type="cellIs" dxfId="268" priority="68" operator="greaterThan">
      <formula>0</formula>
    </cfRule>
  </conditionalFormatting>
  <conditionalFormatting sqref="AE51">
    <cfRule type="cellIs" dxfId="267" priority="69" operator="greaterThan">
      <formula>0</formula>
    </cfRule>
  </conditionalFormatting>
  <conditionalFormatting sqref="AE52">
    <cfRule type="cellIs" dxfId="266" priority="70" operator="greaterThan">
      <formula>0</formula>
    </cfRule>
  </conditionalFormatting>
  <conditionalFormatting sqref="AE73">
    <cfRule type="cellIs" dxfId="265" priority="71" operator="greaterThan">
      <formula>0</formula>
    </cfRule>
  </conditionalFormatting>
  <conditionalFormatting sqref="AE71">
    <cfRule type="cellIs" dxfId="264" priority="72" operator="greaterThan">
      <formula>0</formula>
    </cfRule>
  </conditionalFormatting>
  <conditionalFormatting sqref="AE69">
    <cfRule type="cellIs" dxfId="263" priority="73" operator="greaterThan">
      <formula>0</formula>
    </cfRule>
  </conditionalFormatting>
  <conditionalFormatting sqref="AE65">
    <cfRule type="cellIs" dxfId="262" priority="74" operator="greaterThan">
      <formula>0</formula>
    </cfRule>
  </conditionalFormatting>
  <conditionalFormatting sqref="AE66">
    <cfRule type="cellIs" dxfId="261" priority="75" operator="greaterThan">
      <formula>0</formula>
    </cfRule>
  </conditionalFormatting>
  <conditionalFormatting sqref="AE70">
    <cfRule type="cellIs" dxfId="260" priority="76" operator="greaterThan">
      <formula>0</formula>
    </cfRule>
  </conditionalFormatting>
  <conditionalFormatting sqref="AE72">
    <cfRule type="cellIs" dxfId="259" priority="77" operator="greaterThan">
      <formula>0</formula>
    </cfRule>
  </conditionalFormatting>
  <conditionalFormatting sqref="AE74">
    <cfRule type="cellIs" dxfId="258" priority="78" operator="greaterThan">
      <formula>0</formula>
    </cfRule>
  </conditionalFormatting>
  <conditionalFormatting sqref="AF4">
    <cfRule type="cellIs" dxfId="257" priority="79" operator="greaterThan">
      <formula>0</formula>
    </cfRule>
  </conditionalFormatting>
  <conditionalFormatting sqref="AI51">
    <cfRule type="cellIs" dxfId="256" priority="80" operator="greaterThan">
      <formula>0</formula>
    </cfRule>
  </conditionalFormatting>
  <conditionalFormatting sqref="AI52">
    <cfRule type="cellIs" dxfId="255" priority="81" operator="greaterThan">
      <formula>0</formula>
    </cfRule>
  </conditionalFormatting>
  <conditionalFormatting sqref="AI73">
    <cfRule type="cellIs" dxfId="254" priority="82" operator="greaterThan">
      <formula>0</formula>
    </cfRule>
  </conditionalFormatting>
  <conditionalFormatting sqref="AI71">
    <cfRule type="cellIs" dxfId="253" priority="83" operator="greaterThan">
      <formula>0</formula>
    </cfRule>
  </conditionalFormatting>
  <conditionalFormatting sqref="AI69">
    <cfRule type="cellIs" dxfId="252" priority="84" operator="greaterThan">
      <formula>0</formula>
    </cfRule>
  </conditionalFormatting>
  <conditionalFormatting sqref="AI65">
    <cfRule type="cellIs" dxfId="251" priority="85" operator="greaterThan">
      <formula>0</formula>
    </cfRule>
  </conditionalFormatting>
  <conditionalFormatting sqref="AI66">
    <cfRule type="cellIs" dxfId="250" priority="86" operator="greaterThan">
      <formula>0</formula>
    </cfRule>
  </conditionalFormatting>
  <conditionalFormatting sqref="AI70">
    <cfRule type="cellIs" dxfId="249" priority="87" operator="greaterThan">
      <formula>0</formula>
    </cfRule>
  </conditionalFormatting>
  <conditionalFormatting sqref="AI72">
    <cfRule type="cellIs" dxfId="248" priority="88" operator="greaterThan">
      <formula>0</formula>
    </cfRule>
  </conditionalFormatting>
  <conditionalFormatting sqref="AI74">
    <cfRule type="cellIs" dxfId="247" priority="89" operator="greaterThan">
      <formula>0</formula>
    </cfRule>
  </conditionalFormatting>
  <conditionalFormatting sqref="AJ4">
    <cfRule type="cellIs" dxfId="246" priority="90" operator="greaterThan">
      <formula>0</formula>
    </cfRule>
  </conditionalFormatting>
  <conditionalFormatting sqref="Q51">
    <cfRule type="cellIs" dxfId="245" priority="91" operator="greaterThan">
      <formula>0</formula>
    </cfRule>
  </conditionalFormatting>
  <conditionalFormatting sqref="Q52">
    <cfRule type="cellIs" dxfId="244" priority="92" operator="greaterThan">
      <formula>0</formula>
    </cfRule>
  </conditionalFormatting>
  <conditionalFormatting sqref="Q73">
    <cfRule type="cellIs" dxfId="243" priority="93" operator="greaterThan">
      <formula>0</formula>
    </cfRule>
  </conditionalFormatting>
  <conditionalFormatting sqref="Q71">
    <cfRule type="cellIs" dxfId="242" priority="94" operator="greaterThan">
      <formula>0</formula>
    </cfRule>
  </conditionalFormatting>
  <conditionalFormatting sqref="Q69">
    <cfRule type="cellIs" dxfId="241" priority="95" operator="greaterThan">
      <formula>0</formula>
    </cfRule>
  </conditionalFormatting>
  <conditionalFormatting sqref="Q65">
    <cfRule type="cellIs" dxfId="240" priority="96" operator="greaterThan">
      <formula>0</formula>
    </cfRule>
  </conditionalFormatting>
  <conditionalFormatting sqref="Q66">
    <cfRule type="cellIs" dxfId="239" priority="97" operator="greaterThan">
      <formula>0</formula>
    </cfRule>
  </conditionalFormatting>
  <conditionalFormatting sqref="Q70">
    <cfRule type="cellIs" dxfId="238" priority="98" operator="greaterThan">
      <formula>0</formula>
    </cfRule>
  </conditionalFormatting>
  <conditionalFormatting sqref="Q72">
    <cfRule type="cellIs" dxfId="237" priority="99" operator="greaterThan">
      <formula>0</formula>
    </cfRule>
  </conditionalFormatting>
  <conditionalFormatting sqref="Q74">
    <cfRule type="cellIs" dxfId="236" priority="100" operator="greaterThan">
      <formula>0</formula>
    </cfRule>
  </conditionalFormatting>
  <conditionalFormatting sqref="R4">
    <cfRule type="cellIs" dxfId="235" priority="101" operator="greaterThan">
      <formula>0</formula>
    </cfRule>
  </conditionalFormatting>
  <conditionalFormatting sqref="U51">
    <cfRule type="cellIs" dxfId="234" priority="102" operator="greaterThan">
      <formula>0</formula>
    </cfRule>
  </conditionalFormatting>
  <conditionalFormatting sqref="U52">
    <cfRule type="cellIs" dxfId="233" priority="103" operator="greaterThan">
      <formula>0</formula>
    </cfRule>
  </conditionalFormatting>
  <conditionalFormatting sqref="U73">
    <cfRule type="cellIs" dxfId="232" priority="104" operator="greaterThan">
      <formula>0</formula>
    </cfRule>
  </conditionalFormatting>
  <conditionalFormatting sqref="U71">
    <cfRule type="cellIs" dxfId="231" priority="105" operator="greaterThan">
      <formula>0</formula>
    </cfRule>
  </conditionalFormatting>
  <conditionalFormatting sqref="U69">
    <cfRule type="cellIs" dxfId="230" priority="106" operator="greaterThan">
      <formula>0</formula>
    </cfRule>
  </conditionalFormatting>
  <conditionalFormatting sqref="U65">
    <cfRule type="cellIs" dxfId="229" priority="107" operator="greaterThan">
      <formula>0</formula>
    </cfRule>
  </conditionalFormatting>
  <conditionalFormatting sqref="U66">
    <cfRule type="cellIs" dxfId="228" priority="108" operator="greaterThan">
      <formula>0</formula>
    </cfRule>
  </conditionalFormatting>
  <conditionalFormatting sqref="U70">
    <cfRule type="cellIs" dxfId="227" priority="109" operator="greaterThan">
      <formula>0</formula>
    </cfRule>
  </conditionalFormatting>
  <conditionalFormatting sqref="U72">
    <cfRule type="cellIs" dxfId="226" priority="110" operator="greaterThan">
      <formula>0</formula>
    </cfRule>
  </conditionalFormatting>
  <conditionalFormatting sqref="U74">
    <cfRule type="cellIs" dxfId="225" priority="111" operator="greaterThan">
      <formula>0</formula>
    </cfRule>
  </conditionalFormatting>
  <conditionalFormatting sqref="V4">
    <cfRule type="cellIs" dxfId="224" priority="112" operator="greaterThan">
      <formula>0</formula>
    </cfRule>
  </conditionalFormatting>
  <conditionalFormatting sqref="Y51">
    <cfRule type="cellIs" dxfId="223" priority="113" operator="greaterThan">
      <formula>0</formula>
    </cfRule>
  </conditionalFormatting>
  <conditionalFormatting sqref="Y52">
    <cfRule type="cellIs" dxfId="222" priority="114" operator="greaterThan">
      <formula>0</formula>
    </cfRule>
  </conditionalFormatting>
  <conditionalFormatting sqref="Y71">
    <cfRule type="cellIs" dxfId="221" priority="115" operator="greaterThan">
      <formula>0</formula>
    </cfRule>
  </conditionalFormatting>
  <conditionalFormatting sqref="Y69">
    <cfRule type="cellIs" dxfId="220" priority="116" operator="greaterThan">
      <formula>0</formula>
    </cfRule>
  </conditionalFormatting>
  <conditionalFormatting sqref="Y65">
    <cfRule type="cellIs" dxfId="219" priority="117" operator="greaterThan">
      <formula>0</formula>
    </cfRule>
  </conditionalFormatting>
  <conditionalFormatting sqref="Y66">
    <cfRule type="cellIs" dxfId="218" priority="118" operator="greaterThan">
      <formula>0</formula>
    </cfRule>
  </conditionalFormatting>
  <conditionalFormatting sqref="Y70">
    <cfRule type="cellIs" dxfId="217" priority="119" operator="greaterThan">
      <formula>0</formula>
    </cfRule>
  </conditionalFormatting>
  <conditionalFormatting sqref="Y72">
    <cfRule type="cellIs" dxfId="216" priority="120" operator="greaterThan">
      <formula>0</formula>
    </cfRule>
  </conditionalFormatting>
  <conditionalFormatting sqref="Y74">
    <cfRule type="cellIs" dxfId="215" priority="121" operator="greaterThan">
      <formula>0</formula>
    </cfRule>
  </conditionalFormatting>
  <conditionalFormatting sqref="Z4">
    <cfRule type="cellIs" dxfId="214" priority="122" operator="greaterThan">
      <formula>0</formula>
    </cfRule>
  </conditionalFormatting>
  <conditionalFormatting sqref="AC51">
    <cfRule type="cellIs" dxfId="213" priority="123" operator="greaterThan">
      <formula>0</formula>
    </cfRule>
  </conditionalFormatting>
  <conditionalFormatting sqref="AC52">
    <cfRule type="cellIs" dxfId="212" priority="124" operator="greaterThan">
      <formula>0</formula>
    </cfRule>
  </conditionalFormatting>
  <conditionalFormatting sqref="AC73">
    <cfRule type="cellIs" dxfId="211" priority="125" operator="greaterThan">
      <formula>0</formula>
    </cfRule>
  </conditionalFormatting>
  <conditionalFormatting sqref="AC71">
    <cfRule type="cellIs" dxfId="210" priority="126" operator="greaterThan">
      <formula>0</formula>
    </cfRule>
  </conditionalFormatting>
  <conditionalFormatting sqref="AC69">
    <cfRule type="cellIs" dxfId="209" priority="127" operator="greaterThan">
      <formula>0</formula>
    </cfRule>
  </conditionalFormatting>
  <conditionalFormatting sqref="AC65">
    <cfRule type="cellIs" dxfId="208" priority="128" operator="greaterThan">
      <formula>0</formula>
    </cfRule>
  </conditionalFormatting>
  <conditionalFormatting sqref="AC66">
    <cfRule type="cellIs" dxfId="207" priority="129" operator="greaterThan">
      <formula>0</formula>
    </cfRule>
  </conditionalFormatting>
  <conditionalFormatting sqref="AC70">
    <cfRule type="cellIs" dxfId="206" priority="130" operator="greaterThan">
      <formula>0</formula>
    </cfRule>
  </conditionalFormatting>
  <conditionalFormatting sqref="AC74">
    <cfRule type="cellIs" dxfId="205" priority="131" operator="greaterThan">
      <formula>0</formula>
    </cfRule>
  </conditionalFormatting>
  <conditionalFormatting sqref="AD4">
    <cfRule type="cellIs" dxfId="204" priority="132" operator="greaterThan">
      <formula>0</formula>
    </cfRule>
  </conditionalFormatting>
  <conditionalFormatting sqref="AG51">
    <cfRule type="cellIs" dxfId="203" priority="133" operator="greaterThan">
      <formula>0</formula>
    </cfRule>
  </conditionalFormatting>
  <conditionalFormatting sqref="AG52">
    <cfRule type="cellIs" dxfId="202" priority="134" operator="greaterThan">
      <formula>0</formula>
    </cfRule>
  </conditionalFormatting>
  <conditionalFormatting sqref="AG73">
    <cfRule type="cellIs" dxfId="201" priority="135" operator="greaterThan">
      <formula>0</formula>
    </cfRule>
  </conditionalFormatting>
  <conditionalFormatting sqref="AG71">
    <cfRule type="cellIs" dxfId="200" priority="136" operator="greaterThan">
      <formula>0</formula>
    </cfRule>
  </conditionalFormatting>
  <conditionalFormatting sqref="AG69">
    <cfRule type="cellIs" dxfId="199" priority="137" operator="greaterThan">
      <formula>0</formula>
    </cfRule>
  </conditionalFormatting>
  <conditionalFormatting sqref="AG65">
    <cfRule type="cellIs" dxfId="198" priority="138" operator="greaterThan">
      <formula>0</formula>
    </cfRule>
  </conditionalFormatting>
  <conditionalFormatting sqref="AG66">
    <cfRule type="cellIs" dxfId="197" priority="139" operator="greaterThan">
      <formula>0</formula>
    </cfRule>
  </conditionalFormatting>
  <conditionalFormatting sqref="AG70">
    <cfRule type="cellIs" dxfId="196" priority="140" operator="greaterThan">
      <formula>0</formula>
    </cfRule>
  </conditionalFormatting>
  <conditionalFormatting sqref="AG72">
    <cfRule type="cellIs" dxfId="195" priority="141" operator="greaterThan">
      <formula>0</formula>
    </cfRule>
  </conditionalFormatting>
  <conditionalFormatting sqref="AG74">
    <cfRule type="cellIs" dxfId="194" priority="142" operator="greaterThan">
      <formula>0</formula>
    </cfRule>
  </conditionalFormatting>
  <conditionalFormatting sqref="AH4">
    <cfRule type="cellIs" dxfId="193" priority="143" operator="greaterThan">
      <formula>0</formula>
    </cfRule>
  </conditionalFormatting>
  <conditionalFormatting sqref="AA51">
    <cfRule type="cellIs" dxfId="192" priority="144" operator="greaterThan">
      <formula>0</formula>
    </cfRule>
  </conditionalFormatting>
  <conditionalFormatting sqref="AA52">
    <cfRule type="cellIs" dxfId="191" priority="145" operator="greaterThan">
      <formula>0</formula>
    </cfRule>
  </conditionalFormatting>
  <conditionalFormatting sqref="AA73">
    <cfRule type="cellIs" dxfId="190" priority="146" operator="greaterThan">
      <formula>0</formula>
    </cfRule>
  </conditionalFormatting>
  <conditionalFormatting sqref="AA71">
    <cfRule type="cellIs" dxfId="189" priority="147" operator="greaterThan">
      <formula>0</formula>
    </cfRule>
  </conditionalFormatting>
  <conditionalFormatting sqref="AA66">
    <cfRule type="cellIs" dxfId="188" priority="148" operator="greaterThan">
      <formula>0</formula>
    </cfRule>
  </conditionalFormatting>
  <conditionalFormatting sqref="AA70">
    <cfRule type="cellIs" dxfId="187" priority="149" operator="greaterThan">
      <formula>0</formula>
    </cfRule>
  </conditionalFormatting>
  <conditionalFormatting sqref="AA72">
    <cfRule type="cellIs" dxfId="186" priority="150" operator="greaterThan">
      <formula>0</formula>
    </cfRule>
  </conditionalFormatting>
  <conditionalFormatting sqref="AA74">
    <cfRule type="cellIs" dxfId="185" priority="151" operator="greaterThan">
      <formula>0</formula>
    </cfRule>
  </conditionalFormatting>
  <conditionalFormatting sqref="M51">
    <cfRule type="cellIs" dxfId="184" priority="152" operator="greaterThan">
      <formula>0</formula>
    </cfRule>
  </conditionalFormatting>
  <conditionalFormatting sqref="M52">
    <cfRule type="cellIs" dxfId="183" priority="153" operator="greaterThan">
      <formula>0</formula>
    </cfRule>
  </conditionalFormatting>
  <conditionalFormatting sqref="M73">
    <cfRule type="cellIs" dxfId="182" priority="154" operator="greaterThan">
      <formula>0</formula>
    </cfRule>
  </conditionalFormatting>
  <conditionalFormatting sqref="M71">
    <cfRule type="cellIs" dxfId="181" priority="155" operator="greaterThan">
      <formula>0</formula>
    </cfRule>
  </conditionalFormatting>
  <conditionalFormatting sqref="M69">
    <cfRule type="cellIs" dxfId="180" priority="156" operator="greaterThan">
      <formula>0</formula>
    </cfRule>
  </conditionalFormatting>
  <conditionalFormatting sqref="M65">
    <cfRule type="cellIs" dxfId="179" priority="157" operator="greaterThan">
      <formula>0</formula>
    </cfRule>
  </conditionalFormatting>
  <conditionalFormatting sqref="M66">
    <cfRule type="cellIs" dxfId="178" priority="158" operator="greaterThan">
      <formula>0</formula>
    </cfRule>
  </conditionalFormatting>
  <conditionalFormatting sqref="M70">
    <cfRule type="cellIs" dxfId="177" priority="159" operator="greaterThan">
      <formula>0</formula>
    </cfRule>
  </conditionalFormatting>
  <conditionalFormatting sqref="M72">
    <cfRule type="cellIs" dxfId="176" priority="160" operator="greaterThan">
      <formula>0</formula>
    </cfRule>
  </conditionalFormatting>
  <conditionalFormatting sqref="M74">
    <cfRule type="cellIs" dxfId="175" priority="161" operator="greaterThan">
      <formula>0</formula>
    </cfRule>
  </conditionalFormatting>
  <conditionalFormatting sqref="K77">
    <cfRule type="cellIs" dxfId="174" priority="162" operator="greaterThan">
      <formula>0</formula>
    </cfRule>
  </conditionalFormatting>
  <conditionalFormatting sqref="K79">
    <cfRule type="cellIs" dxfId="173" priority="163" operator="greaterThan">
      <formula>0</formula>
    </cfRule>
  </conditionalFormatting>
  <conditionalFormatting sqref="K82">
    <cfRule type="cellIs" dxfId="172" priority="164" operator="greaterThan">
      <formula>0</formula>
    </cfRule>
  </conditionalFormatting>
  <conditionalFormatting sqref="K85">
    <cfRule type="cellIs" dxfId="171" priority="165" operator="greaterThan">
      <formula>0</formula>
    </cfRule>
  </conditionalFormatting>
  <conditionalFormatting sqref="N4">
    <cfRule type="cellIs" dxfId="170" priority="166" operator="greaterThan">
      <formula>0</formula>
    </cfRule>
  </conditionalFormatting>
  <conditionalFormatting sqref="K78">
    <cfRule type="cellIs" dxfId="169" priority="167" operator="greaterThan">
      <formula>0</formula>
    </cfRule>
  </conditionalFormatting>
  <conditionalFormatting sqref="G49">
    <cfRule type="cellIs" dxfId="168" priority="168" operator="greaterThan">
      <formula>0</formula>
    </cfRule>
  </conditionalFormatting>
  <conditionalFormatting sqref="I49">
    <cfRule type="cellIs" dxfId="167" priority="169" operator="greaterThan">
      <formula>0</formula>
    </cfRule>
  </conditionalFormatting>
  <conditionalFormatting sqref="K49">
    <cfRule type="cellIs" dxfId="166" priority="170" operator="greaterThan">
      <formula>0</formula>
    </cfRule>
  </conditionalFormatting>
  <conditionalFormatting sqref="O49">
    <cfRule type="cellIs" dxfId="165" priority="171" operator="greaterThan">
      <formula>0</formula>
    </cfRule>
  </conditionalFormatting>
  <conditionalFormatting sqref="S49">
    <cfRule type="cellIs" dxfId="164" priority="172" operator="greaterThan">
      <formula>0</formula>
    </cfRule>
  </conditionalFormatting>
  <conditionalFormatting sqref="W49">
    <cfRule type="cellIs" dxfId="163" priority="173" operator="greaterThan">
      <formula>0</formula>
    </cfRule>
  </conditionalFormatting>
  <conditionalFormatting sqref="AE49">
    <cfRule type="cellIs" dxfId="162" priority="174" operator="greaterThan">
      <formula>0</formula>
    </cfRule>
  </conditionalFormatting>
  <conditionalFormatting sqref="AI49">
    <cfRule type="cellIs" dxfId="161" priority="175" operator="greaterThan">
      <formula>0</formula>
    </cfRule>
  </conditionalFormatting>
  <conditionalFormatting sqref="Q49">
    <cfRule type="cellIs" dxfId="160" priority="176" operator="greaterThan">
      <formula>0</formula>
    </cfRule>
  </conditionalFormatting>
  <conditionalFormatting sqref="U49">
    <cfRule type="cellIs" dxfId="159" priority="177" operator="greaterThan">
      <formula>0</formula>
    </cfRule>
  </conditionalFormatting>
  <conditionalFormatting sqref="Y49">
    <cfRule type="cellIs" dxfId="158" priority="178" operator="greaterThan">
      <formula>0</formula>
    </cfRule>
  </conditionalFormatting>
  <conditionalFormatting sqref="AC49">
    <cfRule type="cellIs" dxfId="157" priority="179" operator="greaterThan">
      <formula>0</formula>
    </cfRule>
  </conditionalFormatting>
  <conditionalFormatting sqref="AG49">
    <cfRule type="cellIs" dxfId="156" priority="180" operator="greaterThan">
      <formula>0</formula>
    </cfRule>
  </conditionalFormatting>
  <conditionalFormatting sqref="AA49">
    <cfRule type="cellIs" dxfId="155" priority="181" operator="greaterThan">
      <formula>0</formula>
    </cfRule>
  </conditionalFormatting>
  <conditionalFormatting sqref="M49">
    <cfRule type="cellIs" dxfId="154" priority="182" operator="greaterThan">
      <formula>0</formula>
    </cfRule>
  </conditionalFormatting>
  <conditionalFormatting sqref="G50">
    <cfRule type="cellIs" dxfId="153" priority="183" operator="greaterThan">
      <formula>0</formula>
    </cfRule>
  </conditionalFormatting>
  <conditionalFormatting sqref="I50">
    <cfRule type="cellIs" dxfId="152" priority="184" operator="greaterThan">
      <formula>0</formula>
    </cfRule>
  </conditionalFormatting>
  <conditionalFormatting sqref="K50">
    <cfRule type="cellIs" dxfId="151" priority="185" operator="greaterThan">
      <formula>0</formula>
    </cfRule>
  </conditionalFormatting>
  <conditionalFormatting sqref="O50">
    <cfRule type="cellIs" dxfId="150" priority="186" operator="greaterThan">
      <formula>0</formula>
    </cfRule>
  </conditionalFormatting>
  <conditionalFormatting sqref="S50">
    <cfRule type="cellIs" dxfId="149" priority="187" operator="greaterThan">
      <formula>0</formula>
    </cfRule>
  </conditionalFormatting>
  <conditionalFormatting sqref="W50">
    <cfRule type="cellIs" dxfId="148" priority="188" operator="greaterThan">
      <formula>0</formula>
    </cfRule>
  </conditionalFormatting>
  <conditionalFormatting sqref="AE50">
    <cfRule type="cellIs" dxfId="147" priority="189" operator="greaterThan">
      <formula>0</formula>
    </cfRule>
  </conditionalFormatting>
  <conditionalFormatting sqref="AI50">
    <cfRule type="cellIs" dxfId="146" priority="190" operator="greaterThan">
      <formula>0</formula>
    </cfRule>
  </conditionalFormatting>
  <conditionalFormatting sqref="Q50">
    <cfRule type="cellIs" dxfId="145" priority="191" operator="greaterThan">
      <formula>0</formula>
    </cfRule>
  </conditionalFormatting>
  <conditionalFormatting sqref="U50">
    <cfRule type="cellIs" dxfId="144" priority="192" operator="greaterThan">
      <formula>0</formula>
    </cfRule>
  </conditionalFormatting>
  <conditionalFormatting sqref="Y50">
    <cfRule type="cellIs" dxfId="143" priority="193" operator="greaterThan">
      <formula>0</formula>
    </cfRule>
  </conditionalFormatting>
  <conditionalFormatting sqref="AC50">
    <cfRule type="cellIs" dxfId="142" priority="194" operator="greaterThan">
      <formula>0</formula>
    </cfRule>
  </conditionalFormatting>
  <conditionalFormatting sqref="AG50">
    <cfRule type="cellIs" dxfId="141" priority="195" operator="greaterThan">
      <formula>0</formula>
    </cfRule>
  </conditionalFormatting>
  <conditionalFormatting sqref="AA50">
    <cfRule type="cellIs" dxfId="140" priority="196" operator="greaterThan">
      <formula>0</formula>
    </cfRule>
  </conditionalFormatting>
  <conditionalFormatting sqref="M50">
    <cfRule type="cellIs" dxfId="139" priority="197" operator="greaterThan">
      <formula>0</formula>
    </cfRule>
  </conditionalFormatting>
  <conditionalFormatting sqref="L3">
    <cfRule type="cellIs" dxfId="138" priority="198" operator="greaterThan">
      <formula>0</formula>
    </cfRule>
  </conditionalFormatting>
  <conditionalFormatting sqref="P3">
    <cfRule type="cellIs" dxfId="137" priority="199" operator="greaterThan">
      <formula>0</formula>
    </cfRule>
  </conditionalFormatting>
  <conditionalFormatting sqref="T3">
    <cfRule type="cellIs" dxfId="136" priority="200" operator="greaterThan">
      <formula>0</formula>
    </cfRule>
  </conditionalFormatting>
  <conditionalFormatting sqref="X3">
    <cfRule type="cellIs" dxfId="135" priority="201" operator="greaterThan">
      <formula>0</formula>
    </cfRule>
  </conditionalFormatting>
  <conditionalFormatting sqref="AB3">
    <cfRule type="cellIs" dxfId="134" priority="202" operator="greaterThan">
      <formula>0</formula>
    </cfRule>
  </conditionalFormatting>
  <conditionalFormatting sqref="AF3">
    <cfRule type="cellIs" dxfId="133" priority="203" operator="greaterThan">
      <formula>0</formula>
    </cfRule>
  </conditionalFormatting>
  <conditionalFormatting sqref="AJ3">
    <cfRule type="cellIs" dxfId="132" priority="204" operator="greaterThan">
      <formula>0</formula>
    </cfRule>
  </conditionalFormatting>
  <conditionalFormatting sqref="N3">
    <cfRule type="cellIs" dxfId="131" priority="205" operator="greaterThan">
      <formula>0</formula>
    </cfRule>
  </conditionalFormatting>
  <conditionalFormatting sqref="R3">
    <cfRule type="cellIs" dxfId="130" priority="206" operator="greaterThan">
      <formula>0</formula>
    </cfRule>
  </conditionalFormatting>
  <conditionalFormatting sqref="V3">
    <cfRule type="cellIs" dxfId="129" priority="207" operator="greaterThan">
      <formula>0</formula>
    </cfRule>
  </conditionalFormatting>
  <conditionalFormatting sqref="Z3">
    <cfRule type="cellIs" dxfId="128" priority="208" operator="greaterThan">
      <formula>0</formula>
    </cfRule>
  </conditionalFormatting>
  <conditionalFormatting sqref="AD3">
    <cfRule type="cellIs" dxfId="127" priority="209" operator="greaterThan">
      <formula>0</formula>
    </cfRule>
  </conditionalFormatting>
  <conditionalFormatting sqref="AH3">
    <cfRule type="cellIs" dxfId="126" priority="210" operator="greaterThan">
      <formula>0</formula>
    </cfRule>
  </conditionalFormatting>
  <conditionalFormatting sqref="AN4">
    <cfRule type="cellIs" dxfId="125" priority="211" operator="greaterThan">
      <formula>0</formula>
    </cfRule>
  </conditionalFormatting>
  <conditionalFormatting sqref="AQ51">
    <cfRule type="cellIs" dxfId="124" priority="212" operator="greaterThan">
      <formula>0</formula>
    </cfRule>
  </conditionalFormatting>
  <conditionalFormatting sqref="AQ52">
    <cfRule type="cellIs" dxfId="123" priority="213" operator="greaterThan">
      <formula>0</formula>
    </cfRule>
  </conditionalFormatting>
  <conditionalFormatting sqref="AQ73">
    <cfRule type="cellIs" dxfId="122" priority="214" operator="greaterThan">
      <formula>0</formula>
    </cfRule>
  </conditionalFormatting>
  <conditionalFormatting sqref="AQ71">
    <cfRule type="cellIs" dxfId="121" priority="215" operator="greaterThan">
      <formula>0</formula>
    </cfRule>
  </conditionalFormatting>
  <conditionalFormatting sqref="AQ69">
    <cfRule type="cellIs" dxfId="120" priority="216" operator="greaterThan">
      <formula>0</formula>
    </cfRule>
  </conditionalFormatting>
  <conditionalFormatting sqref="AQ65">
    <cfRule type="cellIs" dxfId="119" priority="217" operator="greaterThan">
      <formula>0</formula>
    </cfRule>
  </conditionalFormatting>
  <conditionalFormatting sqref="AQ66">
    <cfRule type="cellIs" dxfId="118" priority="218" operator="greaterThan">
      <formula>0</formula>
    </cfRule>
  </conditionalFormatting>
  <conditionalFormatting sqref="AQ70">
    <cfRule type="cellIs" dxfId="117" priority="219" operator="greaterThan">
      <formula>0</formula>
    </cfRule>
  </conditionalFormatting>
  <conditionalFormatting sqref="AQ72">
    <cfRule type="cellIs" dxfId="116" priority="220" operator="greaterThan">
      <formula>0</formula>
    </cfRule>
  </conditionalFormatting>
  <conditionalFormatting sqref="AQ74">
    <cfRule type="cellIs" dxfId="115" priority="221" operator="greaterThan">
      <formula>0</formula>
    </cfRule>
  </conditionalFormatting>
  <conditionalFormatting sqref="AR4">
    <cfRule type="cellIs" dxfId="114" priority="222" operator="greaterThan">
      <formula>0</formula>
    </cfRule>
  </conditionalFormatting>
  <conditionalFormatting sqref="AK51">
    <cfRule type="cellIs" dxfId="113" priority="223" operator="greaterThan">
      <formula>0</formula>
    </cfRule>
  </conditionalFormatting>
  <conditionalFormatting sqref="AK52">
    <cfRule type="cellIs" dxfId="112" priority="224" operator="greaterThan">
      <formula>0</formula>
    </cfRule>
  </conditionalFormatting>
  <conditionalFormatting sqref="AK71">
    <cfRule type="cellIs" dxfId="111" priority="225" operator="greaterThan">
      <formula>0</formula>
    </cfRule>
  </conditionalFormatting>
  <conditionalFormatting sqref="AK69">
    <cfRule type="cellIs" dxfId="110" priority="226" operator="greaterThan">
      <formula>0</formula>
    </cfRule>
  </conditionalFormatting>
  <conditionalFormatting sqref="AK65">
    <cfRule type="cellIs" dxfId="109" priority="227" operator="greaterThan">
      <formula>0</formula>
    </cfRule>
  </conditionalFormatting>
  <conditionalFormatting sqref="AK66">
    <cfRule type="cellIs" dxfId="108" priority="228" operator="greaterThan">
      <formula>0</formula>
    </cfRule>
  </conditionalFormatting>
  <conditionalFormatting sqref="AK70">
    <cfRule type="cellIs" dxfId="107" priority="229" operator="greaterThan">
      <formula>0</formula>
    </cfRule>
  </conditionalFormatting>
  <conditionalFormatting sqref="AK72">
    <cfRule type="cellIs" dxfId="106" priority="230" operator="greaterThan">
      <formula>0</formula>
    </cfRule>
  </conditionalFormatting>
  <conditionalFormatting sqref="AK74">
    <cfRule type="cellIs" dxfId="105" priority="231" operator="greaterThan">
      <formula>0</formula>
    </cfRule>
  </conditionalFormatting>
  <conditionalFormatting sqref="AL4">
    <cfRule type="cellIs" dxfId="104" priority="232" operator="greaterThan">
      <formula>0</formula>
    </cfRule>
  </conditionalFormatting>
  <conditionalFormatting sqref="AO51">
    <cfRule type="cellIs" dxfId="103" priority="233" operator="greaterThan">
      <formula>0</formula>
    </cfRule>
  </conditionalFormatting>
  <conditionalFormatting sqref="AO52">
    <cfRule type="cellIs" dxfId="102" priority="234" operator="greaterThan">
      <formula>0</formula>
    </cfRule>
  </conditionalFormatting>
  <conditionalFormatting sqref="AO73">
    <cfRule type="cellIs" dxfId="101" priority="235" operator="greaterThan">
      <formula>0</formula>
    </cfRule>
  </conditionalFormatting>
  <conditionalFormatting sqref="AO71">
    <cfRule type="cellIs" dxfId="100" priority="236" operator="greaterThan">
      <formula>0</formula>
    </cfRule>
  </conditionalFormatting>
  <conditionalFormatting sqref="AO69">
    <cfRule type="cellIs" dxfId="99" priority="237" operator="greaterThan">
      <formula>0</formula>
    </cfRule>
  </conditionalFormatting>
  <conditionalFormatting sqref="AO65">
    <cfRule type="cellIs" dxfId="98" priority="238" operator="greaterThan">
      <formula>0</formula>
    </cfRule>
  </conditionalFormatting>
  <conditionalFormatting sqref="AO66">
    <cfRule type="cellIs" dxfId="97" priority="239" operator="greaterThan">
      <formula>0</formula>
    </cfRule>
  </conditionalFormatting>
  <conditionalFormatting sqref="AO70">
    <cfRule type="cellIs" dxfId="96" priority="240" operator="greaterThan">
      <formula>0</formula>
    </cfRule>
  </conditionalFormatting>
  <conditionalFormatting sqref="AO74">
    <cfRule type="cellIs" dxfId="95" priority="241" operator="greaterThan">
      <formula>0</formula>
    </cfRule>
  </conditionalFormatting>
  <conditionalFormatting sqref="AP4">
    <cfRule type="cellIs" dxfId="94" priority="242" operator="greaterThan">
      <formula>0</formula>
    </cfRule>
  </conditionalFormatting>
  <conditionalFormatting sqref="AS51">
    <cfRule type="cellIs" dxfId="93" priority="243" operator="greaterThan">
      <formula>0</formula>
    </cfRule>
  </conditionalFormatting>
  <conditionalFormatting sqref="AS52">
    <cfRule type="cellIs" dxfId="92" priority="244" operator="greaterThan">
      <formula>0</formula>
    </cfRule>
  </conditionalFormatting>
  <conditionalFormatting sqref="AS73">
    <cfRule type="cellIs" dxfId="91" priority="245" operator="greaterThan">
      <formula>0</formula>
    </cfRule>
  </conditionalFormatting>
  <conditionalFormatting sqref="AS71">
    <cfRule type="cellIs" dxfId="90" priority="246" operator="greaterThan">
      <formula>0</formula>
    </cfRule>
  </conditionalFormatting>
  <conditionalFormatting sqref="AS69">
    <cfRule type="cellIs" dxfId="89" priority="247" operator="greaterThan">
      <formula>0</formula>
    </cfRule>
  </conditionalFormatting>
  <conditionalFormatting sqref="AS65">
    <cfRule type="cellIs" dxfId="88" priority="248" operator="greaterThan">
      <formula>0</formula>
    </cfRule>
  </conditionalFormatting>
  <conditionalFormatting sqref="AS66">
    <cfRule type="cellIs" dxfId="87" priority="249" operator="greaterThan">
      <formula>0</formula>
    </cfRule>
  </conditionalFormatting>
  <conditionalFormatting sqref="AS70">
    <cfRule type="cellIs" dxfId="86" priority="250" operator="greaterThan">
      <formula>0</formula>
    </cfRule>
  </conditionalFormatting>
  <conditionalFormatting sqref="AS72">
    <cfRule type="cellIs" dxfId="85" priority="251" operator="greaterThan">
      <formula>0</formula>
    </cfRule>
  </conditionalFormatting>
  <conditionalFormatting sqref="AS74">
    <cfRule type="cellIs" dxfId="84" priority="252" operator="greaterThan">
      <formula>0</formula>
    </cfRule>
  </conditionalFormatting>
  <conditionalFormatting sqref="AT4">
    <cfRule type="cellIs" dxfId="83" priority="253" operator="greaterThan">
      <formula>0</formula>
    </cfRule>
  </conditionalFormatting>
  <conditionalFormatting sqref="AM51">
    <cfRule type="cellIs" dxfId="82" priority="254" operator="greaterThan">
      <formula>0</formula>
    </cfRule>
  </conditionalFormatting>
  <conditionalFormatting sqref="AM52">
    <cfRule type="cellIs" dxfId="81" priority="255" operator="greaterThan">
      <formula>0</formula>
    </cfRule>
  </conditionalFormatting>
  <conditionalFormatting sqref="AM73">
    <cfRule type="cellIs" dxfId="80" priority="256" operator="greaterThan">
      <formula>0</formula>
    </cfRule>
  </conditionalFormatting>
  <conditionalFormatting sqref="AM71">
    <cfRule type="cellIs" dxfId="79" priority="257" operator="greaterThan">
      <formula>0</formula>
    </cfRule>
  </conditionalFormatting>
  <conditionalFormatting sqref="AM66">
    <cfRule type="cellIs" dxfId="78" priority="258" operator="greaterThan">
      <formula>0</formula>
    </cfRule>
  </conditionalFormatting>
  <conditionalFormatting sqref="AM70">
    <cfRule type="cellIs" dxfId="77" priority="259" operator="greaterThan">
      <formula>0</formula>
    </cfRule>
  </conditionalFormatting>
  <conditionalFormatting sqref="AM72">
    <cfRule type="cellIs" dxfId="76" priority="260" operator="greaterThan">
      <formula>0</formula>
    </cfRule>
  </conditionalFormatting>
  <conditionalFormatting sqref="AM74">
    <cfRule type="cellIs" dxfId="75" priority="261" operator="greaterThan">
      <formula>0</formula>
    </cfRule>
  </conditionalFormatting>
  <conditionalFormatting sqref="AQ49">
    <cfRule type="cellIs" dxfId="74" priority="262" operator="greaterThan">
      <formula>0</formula>
    </cfRule>
  </conditionalFormatting>
  <conditionalFormatting sqref="AK49">
    <cfRule type="cellIs" dxfId="73" priority="263" operator="greaterThan">
      <formula>0</formula>
    </cfRule>
  </conditionalFormatting>
  <conditionalFormatting sqref="AO49">
    <cfRule type="cellIs" dxfId="72" priority="264" operator="greaterThan">
      <formula>0</formula>
    </cfRule>
  </conditionalFormatting>
  <conditionalFormatting sqref="AS49">
    <cfRule type="cellIs" dxfId="71" priority="265" operator="greaterThan">
      <formula>0</formula>
    </cfRule>
  </conditionalFormatting>
  <conditionalFormatting sqref="AM49">
    <cfRule type="cellIs" dxfId="70" priority="266" operator="greaterThan">
      <formula>0</formula>
    </cfRule>
  </conditionalFormatting>
  <conditionalFormatting sqref="AQ50">
    <cfRule type="cellIs" dxfId="69" priority="267" operator="greaterThan">
      <formula>0</formula>
    </cfRule>
  </conditionalFormatting>
  <conditionalFormatting sqref="AK50">
    <cfRule type="cellIs" dxfId="68" priority="268" operator="greaterThan">
      <formula>0</formula>
    </cfRule>
  </conditionalFormatting>
  <conditionalFormatting sqref="AO50">
    <cfRule type="cellIs" dxfId="67" priority="269" operator="greaterThan">
      <formula>0</formula>
    </cfRule>
  </conditionalFormatting>
  <conditionalFormatting sqref="AS50">
    <cfRule type="cellIs" dxfId="66" priority="270" operator="greaterThan">
      <formula>0</formula>
    </cfRule>
  </conditionalFormatting>
  <conditionalFormatting sqref="AM50">
    <cfRule type="cellIs" dxfId="65" priority="271" operator="greaterThan">
      <formula>0</formula>
    </cfRule>
  </conditionalFormatting>
  <conditionalFormatting sqref="AN3">
    <cfRule type="cellIs" dxfId="64" priority="272" operator="greaterThan">
      <formula>0</formula>
    </cfRule>
  </conditionalFormatting>
  <conditionalFormatting sqref="AR3">
    <cfRule type="cellIs" dxfId="63" priority="273" operator="greaterThan">
      <formula>0</formula>
    </cfRule>
  </conditionalFormatting>
  <conditionalFormatting sqref="AL3">
    <cfRule type="cellIs" dxfId="62" priority="274" operator="greaterThan">
      <formula>0</formula>
    </cfRule>
  </conditionalFormatting>
  <conditionalFormatting sqref="AP3">
    <cfRule type="cellIs" dxfId="61" priority="275" operator="greaterThan">
      <formula>0</formula>
    </cfRule>
  </conditionalFormatting>
  <conditionalFormatting sqref="AT3">
    <cfRule type="cellIs" dxfId="60" priority="276" operator="greaterThan">
      <formula>0</formula>
    </cfRule>
  </conditionalFormatting>
  <conditionalFormatting sqref="G75">
    <cfRule type="cellIs" dxfId="59" priority="277" operator="greaterThan">
      <formula>0</formula>
    </cfRule>
  </conditionalFormatting>
  <conditionalFormatting sqref="I75">
    <cfRule type="cellIs" dxfId="58" priority="278" operator="greaterThan">
      <formula>0</formula>
    </cfRule>
  </conditionalFormatting>
  <conditionalFormatting sqref="K75">
    <cfRule type="cellIs" dxfId="57" priority="279" operator="greaterThan">
      <formula>0</formula>
    </cfRule>
  </conditionalFormatting>
  <conditionalFormatting sqref="O75">
    <cfRule type="cellIs" dxfId="56" priority="280" operator="greaterThan">
      <formula>0</formula>
    </cfRule>
  </conditionalFormatting>
  <conditionalFormatting sqref="S75">
    <cfRule type="cellIs" dxfId="55" priority="281" operator="greaterThan">
      <formula>0</formula>
    </cfRule>
  </conditionalFormatting>
  <conditionalFormatting sqref="W75">
    <cfRule type="cellIs" dxfId="54" priority="282" operator="greaterThan">
      <formula>0</formula>
    </cfRule>
  </conditionalFormatting>
  <conditionalFormatting sqref="AE75">
    <cfRule type="cellIs" dxfId="53" priority="283" operator="greaterThan">
      <formula>0</formula>
    </cfRule>
  </conditionalFormatting>
  <conditionalFormatting sqref="AI75">
    <cfRule type="cellIs" dxfId="52" priority="284" operator="greaterThan">
      <formula>0</formula>
    </cfRule>
  </conditionalFormatting>
  <conditionalFormatting sqref="Q75">
    <cfRule type="cellIs" dxfId="51" priority="285" operator="greaterThan">
      <formula>0</formula>
    </cfRule>
  </conditionalFormatting>
  <conditionalFormatting sqref="U75">
    <cfRule type="cellIs" dxfId="50" priority="286" operator="greaterThan">
      <formula>0</formula>
    </cfRule>
  </conditionalFormatting>
  <conditionalFormatting sqref="Y75">
    <cfRule type="cellIs" dxfId="49" priority="287" operator="greaterThan">
      <formula>0</formula>
    </cfRule>
  </conditionalFormatting>
  <conditionalFormatting sqref="AC75">
    <cfRule type="cellIs" dxfId="48" priority="288" operator="greaterThan">
      <formula>0</formula>
    </cfRule>
  </conditionalFormatting>
  <conditionalFormatting sqref="AG75">
    <cfRule type="cellIs" dxfId="47" priority="289" operator="greaterThan">
      <formula>0</formula>
    </cfRule>
  </conditionalFormatting>
  <conditionalFormatting sqref="AA75">
    <cfRule type="cellIs" dxfId="46" priority="290" operator="greaterThan">
      <formula>0</formula>
    </cfRule>
  </conditionalFormatting>
  <conditionalFormatting sqref="M75">
    <cfRule type="cellIs" dxfId="45" priority="291" operator="greaterThan">
      <formula>0</formula>
    </cfRule>
  </conditionalFormatting>
  <conditionalFormatting sqref="AQ75">
    <cfRule type="cellIs" dxfId="44" priority="292" operator="greaterThan">
      <formula>0</formula>
    </cfRule>
  </conditionalFormatting>
  <conditionalFormatting sqref="AK75">
    <cfRule type="cellIs" dxfId="43" priority="293" operator="greaterThan">
      <formula>0</formula>
    </cfRule>
  </conditionalFormatting>
  <conditionalFormatting sqref="AO75">
    <cfRule type="cellIs" dxfId="42" priority="294" operator="greaterThan">
      <formula>0</formula>
    </cfRule>
  </conditionalFormatting>
  <conditionalFormatting sqref="AS75">
    <cfRule type="cellIs" dxfId="41" priority="295" operator="greaterThan">
      <formula>0</formula>
    </cfRule>
  </conditionalFormatting>
  <conditionalFormatting sqref="AM75">
    <cfRule type="cellIs" dxfId="40" priority="296" operator="greaterThan">
      <formula>0</formula>
    </cfRule>
  </conditionalFormatting>
  <conditionalFormatting sqref="G43">
    <cfRule type="cellIs" dxfId="39" priority="297" operator="greaterThan">
      <formula>0</formula>
    </cfRule>
  </conditionalFormatting>
  <conditionalFormatting sqref="I43">
    <cfRule type="cellIs" dxfId="38" priority="298" operator="greaterThan">
      <formula>0</formula>
    </cfRule>
  </conditionalFormatting>
  <conditionalFormatting sqref="K43">
    <cfRule type="cellIs" dxfId="37" priority="299" operator="greaterThan">
      <formula>0</formula>
    </cfRule>
  </conditionalFormatting>
  <conditionalFormatting sqref="O43">
    <cfRule type="cellIs" dxfId="36" priority="300" operator="greaterThan">
      <formula>0</formula>
    </cfRule>
  </conditionalFormatting>
  <conditionalFormatting sqref="S43">
    <cfRule type="cellIs" dxfId="35" priority="301" operator="greaterThan">
      <formula>0</formula>
    </cfRule>
  </conditionalFormatting>
  <conditionalFormatting sqref="W43">
    <cfRule type="cellIs" dxfId="34" priority="302" operator="greaterThan">
      <formula>0</formula>
    </cfRule>
  </conditionalFormatting>
  <conditionalFormatting sqref="AE43">
    <cfRule type="cellIs" dxfId="33" priority="303" operator="greaterThan">
      <formula>0</formula>
    </cfRule>
  </conditionalFormatting>
  <conditionalFormatting sqref="AI43">
    <cfRule type="cellIs" dxfId="32" priority="304" operator="greaterThan">
      <formula>0</formula>
    </cfRule>
  </conditionalFormatting>
  <conditionalFormatting sqref="Q43">
    <cfRule type="cellIs" dxfId="31" priority="305" operator="greaterThan">
      <formula>0</formula>
    </cfRule>
  </conditionalFormatting>
  <conditionalFormatting sqref="U43">
    <cfRule type="cellIs" dxfId="30" priority="306" operator="greaterThan">
      <formula>0</formula>
    </cfRule>
  </conditionalFormatting>
  <conditionalFormatting sqref="Y43">
    <cfRule type="cellIs" dxfId="29" priority="307" operator="greaterThan">
      <formula>0</formula>
    </cfRule>
  </conditionalFormatting>
  <conditionalFormatting sqref="AC43">
    <cfRule type="cellIs" dxfId="28" priority="308" operator="greaterThan">
      <formula>0</formula>
    </cfRule>
  </conditionalFormatting>
  <conditionalFormatting sqref="AG43">
    <cfRule type="cellIs" dxfId="27" priority="309" operator="greaterThan">
      <formula>0</formula>
    </cfRule>
  </conditionalFormatting>
  <conditionalFormatting sqref="AA43">
    <cfRule type="cellIs" dxfId="26" priority="310" operator="greaterThan">
      <formula>0</formula>
    </cfRule>
  </conditionalFormatting>
  <conditionalFormatting sqref="M43">
    <cfRule type="cellIs" dxfId="25" priority="311" operator="greaterThan">
      <formula>0</formula>
    </cfRule>
  </conditionalFormatting>
  <conditionalFormatting sqref="AQ43">
    <cfRule type="cellIs" dxfId="24" priority="312" operator="greaterThan">
      <formula>0</formula>
    </cfRule>
  </conditionalFormatting>
  <conditionalFormatting sqref="AK43">
    <cfRule type="cellIs" dxfId="23" priority="313" operator="greaterThan">
      <formula>0</formula>
    </cfRule>
  </conditionalFormatting>
  <conditionalFormatting sqref="AO43">
    <cfRule type="cellIs" dxfId="22" priority="314" operator="greaterThan">
      <formula>0</formula>
    </cfRule>
  </conditionalFormatting>
  <conditionalFormatting sqref="AS43">
    <cfRule type="cellIs" dxfId="21" priority="315" operator="greaterThan">
      <formula>0</formula>
    </cfRule>
  </conditionalFormatting>
  <conditionalFormatting sqref="AM43">
    <cfRule type="cellIs" dxfId="20" priority="316" operator="greaterThan">
      <formula>0</formula>
    </cfRule>
  </conditionalFormatting>
  <conditionalFormatting sqref="G76">
    <cfRule type="cellIs" dxfId="19" priority="317" operator="greaterThan">
      <formula>0</formula>
    </cfRule>
  </conditionalFormatting>
  <conditionalFormatting sqref="I76">
    <cfRule type="cellIs" dxfId="18" priority="318" operator="greaterThan">
      <formula>0</formula>
    </cfRule>
  </conditionalFormatting>
  <conditionalFormatting sqref="K76">
    <cfRule type="cellIs" dxfId="17" priority="319" operator="greaterThan">
      <formula>0</formula>
    </cfRule>
  </conditionalFormatting>
  <conditionalFormatting sqref="O76">
    <cfRule type="cellIs" dxfId="16" priority="320" operator="greaterThan">
      <formula>0</formula>
    </cfRule>
  </conditionalFormatting>
  <conditionalFormatting sqref="S76">
    <cfRule type="cellIs" dxfId="15" priority="321" operator="greaterThan">
      <formula>0</formula>
    </cfRule>
  </conditionalFormatting>
  <conditionalFormatting sqref="W76">
    <cfRule type="cellIs" dxfId="14" priority="322" operator="greaterThan">
      <formula>0</formula>
    </cfRule>
  </conditionalFormatting>
  <conditionalFormatting sqref="AE76">
    <cfRule type="cellIs" dxfId="13" priority="323" operator="greaterThan">
      <formula>0</formula>
    </cfRule>
  </conditionalFormatting>
  <conditionalFormatting sqref="AI76">
    <cfRule type="cellIs" dxfId="12" priority="324" operator="greaterThan">
      <formula>0</formula>
    </cfRule>
  </conditionalFormatting>
  <conditionalFormatting sqref="Q76">
    <cfRule type="cellIs" dxfId="11" priority="325" operator="greaterThan">
      <formula>0</formula>
    </cfRule>
  </conditionalFormatting>
  <conditionalFormatting sqref="U76">
    <cfRule type="cellIs" dxfId="10" priority="326" operator="greaterThan">
      <formula>0</formula>
    </cfRule>
  </conditionalFormatting>
  <conditionalFormatting sqref="Y76">
    <cfRule type="cellIs" dxfId="9" priority="327" operator="greaterThan">
      <formula>0</formula>
    </cfRule>
  </conditionalFormatting>
  <conditionalFormatting sqref="AC76">
    <cfRule type="cellIs" dxfId="8" priority="328" operator="greaterThan">
      <formula>0</formula>
    </cfRule>
  </conditionalFormatting>
  <conditionalFormatting sqref="AG76">
    <cfRule type="cellIs" dxfId="7" priority="329" operator="greaterThan">
      <formula>0</formula>
    </cfRule>
  </conditionalFormatting>
  <conditionalFormatting sqref="AA76">
    <cfRule type="cellIs" dxfId="6" priority="330" operator="greaterThan">
      <formula>0</formula>
    </cfRule>
  </conditionalFormatting>
  <conditionalFormatting sqref="M76">
    <cfRule type="cellIs" dxfId="5" priority="331" operator="greaterThan">
      <formula>0</formula>
    </cfRule>
  </conditionalFormatting>
  <conditionalFormatting sqref="AQ76">
    <cfRule type="cellIs" dxfId="4" priority="332" operator="greaterThan">
      <formula>0</formula>
    </cfRule>
  </conditionalFormatting>
  <conditionalFormatting sqref="AK76">
    <cfRule type="cellIs" dxfId="3" priority="333" operator="greaterThan">
      <formula>0</formula>
    </cfRule>
  </conditionalFormatting>
  <conditionalFormatting sqref="AO76">
    <cfRule type="cellIs" dxfId="2" priority="334" operator="greaterThan">
      <formula>0</formula>
    </cfRule>
  </conditionalFormatting>
  <conditionalFormatting sqref="AS76">
    <cfRule type="cellIs" dxfId="1" priority="335" operator="greaterThan">
      <formula>0</formula>
    </cfRule>
  </conditionalFormatting>
  <conditionalFormatting sqref="AM76">
    <cfRule type="cellIs" dxfId="0" priority="336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11376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Hoja1!_FilterDatabase</vt:lpstr>
      <vt:lpstr>Hoja1!_FilterDatabase_0</vt:lpstr>
      <vt:lpstr>Hoja1!_FilterDatabase_0_0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120</cp:revision>
  <cp:lastPrinted>2017-09-11T18:06:43Z</cp:lastPrinted>
  <dcterms:created xsi:type="dcterms:W3CDTF">2017-09-11T17:13:54Z</dcterms:created>
  <dcterms:modified xsi:type="dcterms:W3CDTF">2021-03-30T07:50:34Z</dcterms:modified>
  <dc:language>es-ES</dc:language>
</cp:coreProperties>
</file>