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<sst xmlns="http://schemas.openxmlformats.org/spreadsheetml/2006/main" count="43" uniqueCount="41">
  <si>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 xml:space="preserve">ECOOPAN </t>
  </si>
  <si>
    <t>Compromiso de consumo</t>
  </si>
  <si>
    <t>Marzo Abril Mayo 2020</t>
  </si>
  <si>
    <t>Rellenar las casillas sombreadas</t>
  </si>
  <si>
    <t>Nombre del grupo:</t>
  </si>
  <si>
    <t>Día de reparto:</t>
  </si>
  <si>
    <t>lunes</t>
  </si>
  <si>
    <t>martes</t>
  </si>
  <si>
    <t>X</t>
  </si>
  <si>
    <t>miércoles</t>
  </si>
  <si>
    <t>Periodicidad</t>
  </si>
  <si>
    <t>semanal</t>
  </si>
  <si>
    <t>quincenal</t>
  </si>
  <si>
    <t>Persona de contacto:</t>
  </si>
  <si>
    <t>Teléfono:</t>
  </si>
  <si>
    <t>TOTAL PANES</t>
  </si>
  <si>
    <t>espelta</t>
  </si>
  <si>
    <t>sencillo</t>
  </si>
  <si>
    <t>ajo</t>
  </si>
  <si>
    <t>especias</t>
  </si>
  <si>
    <t>cebolla</t>
  </si>
  <si>
    <t>centeno</t>
  </si>
  <si>
    <t>pasas</t>
  </si>
  <si>
    <t>semillas</t>
  </si>
  <si>
    <t>barra</t>
  </si>
  <si>
    <t>hogaza</t>
  </si>
  <si>
    <t>no gluten</t>
  </si>
  <si>
    <t>colines blancos</t>
  </si>
  <si>
    <t>colines integrales</t>
  </si>
  <si>
    <t>galletas avena</t>
  </si>
  <si>
    <t>galletas algarroba</t>
  </si>
  <si>
    <t>galletas jengibre</t>
  </si>
  <si>
    <t>galletas no azúcar</t>
  </si>
  <si>
    <t>TOTAL €</t>
  </si>
  <si>
    <t>marzo</t>
  </si>
  <si>
    <t>abril</t>
  </si>
  <si>
    <t>total</t>
  </si>
  <si>
    <t>mayo</t>
  </si>
  <si>
    <t>Guardar el archivo con el nombre de vuestro grupo: Ecoopan_Nombre del grupo_MarAbrMay2020</t>
  </si>
  <si>
    <r>
      <rPr>
        <i/>
        <sz val="10"/>
        <rFont val="Arial"/>
        <family val="2"/>
      </rPr>
      <t xml:space="preserve">Mandar a </t>
    </r>
    <r>
      <rPr>
        <i/>
        <sz val="10"/>
        <color indexed="12"/>
        <rFont val="Arial"/>
        <family val="2"/>
      </rPr>
      <t>ecoopan@gmail.com</t>
    </r>
  </si>
  <si>
    <t>total a pagar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</si>
</sst>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\ [$€-C0A];[RED]\-#,##0.00\ [$€-C0A]"/>
    <numFmt numFmtId="167" formatCode="DD/MM/YYYY"/>
  </numFmts>
  <fonts count="10">
    <font>
      <sz val="10"/>
      <name val="Arial"/>
      <family val="2"/>
    </font>
    <font>
      <b/>
      <sz val="16"/>
      <name val="UnDotum"/>
      <family val="0"/>
    </font>
    <font>
      <b/>
      <sz val="15"/>
      <name val="UnDotum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UnDotum"/>
      <family val="0"/>
    </font>
    <font>
      <sz val="9"/>
      <name val="Arial"/>
      <family val="2"/>
    </font>
    <font>
      <i/>
      <sz val="10"/>
      <color indexed="12"/>
      <name val="Arial"/>
      <family val="2"/>
    </font>
    <font>
      <b/>
      <sz val="13"/>
      <name val="UnDotum"/>
      <family val="0"/>
    </font>
    <font>
      <b/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3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Fill="1" applyAlignment="1" applyProtection="1">
      <alignment horizontal="right"/>
      <protection/>
    </xf>
    <xf numFmtId="164" fontId="4" fillId="0" borderId="0" xfId="0" applyFont="1" applyAlignment="1" applyProtection="1">
      <alignment horizontal="right"/>
      <protection/>
    </xf>
    <xf numFmtId="164" fontId="0" fillId="2" borderId="1" xfId="0" applyFill="1" applyBorder="1" applyAlignment="1" applyProtection="1">
      <alignment horizontal="left" vertical="center"/>
      <protection locked="0"/>
    </xf>
    <xf numFmtId="164" fontId="0" fillId="0" borderId="0" xfId="0" applyFont="1" applyFill="1" applyBorder="1" applyAlignment="1" applyProtection="1">
      <alignment horizontal="right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right"/>
      <protection/>
    </xf>
    <xf numFmtId="164" fontId="0" fillId="2" borderId="1" xfId="0" applyFill="1" applyBorder="1" applyAlignment="1" applyProtection="1">
      <alignment horizontal="left"/>
      <protection locked="0"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5" fillId="0" borderId="2" xfId="0" applyFont="1" applyFill="1" applyBorder="1" applyAlignment="1" applyProtection="1">
      <alignment horizontal="center"/>
      <protection/>
    </xf>
    <xf numFmtId="166" fontId="6" fillId="0" borderId="1" xfId="0" applyNumberFormat="1" applyFont="1" applyFill="1" applyBorder="1" applyAlignment="1" applyProtection="1">
      <alignment horizontal="center"/>
      <protection/>
    </xf>
    <xf numFmtId="167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167" fontId="0" fillId="3" borderId="1" xfId="0" applyNumberFormat="1" applyFont="1" applyFill="1" applyBorder="1" applyAlignment="1" applyProtection="1">
      <alignment horizontal="center"/>
      <protection/>
    </xf>
    <xf numFmtId="164" fontId="0" fillId="3" borderId="1" xfId="0" applyFill="1" applyBorder="1" applyAlignment="1" applyProtection="1">
      <alignment horizontal="center"/>
      <protection/>
    </xf>
    <xf numFmtId="166" fontId="0" fillId="3" borderId="1" xfId="0" applyNumberFormat="1" applyFill="1" applyBorder="1" applyAlignment="1" applyProtection="1">
      <alignment horizontal="center"/>
      <protection/>
    </xf>
    <xf numFmtId="164" fontId="0" fillId="4" borderId="1" xfId="0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center"/>
      <protection/>
    </xf>
    <xf numFmtId="164" fontId="0" fillId="5" borderId="1" xfId="0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left" indent="1"/>
      <protection/>
    </xf>
    <xf numFmtId="164" fontId="8" fillId="0" borderId="0" xfId="0" applyFont="1" applyBorder="1" applyAlignment="1" applyProtection="1">
      <alignment horizontal="right" vertical="center"/>
      <protection/>
    </xf>
    <xf numFmtId="166" fontId="9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="75" zoomScaleNormal="75" workbookViewId="0" topLeftCell="A4">
      <selection activeCell="A19" sqref="A19"/>
    </sheetView>
  </sheetViews>
  <sheetFormatPr defaultColWidth="10.28125" defaultRowHeight="12.75"/>
  <cols>
    <col min="1" max="1" width="20.28125" style="1" customWidth="1"/>
    <col min="2" max="2" width="11.421875" style="1" customWidth="1"/>
    <col min="3" max="19" width="10.140625" style="1" customWidth="1"/>
    <col min="20" max="16384" width="11.421875" style="1" customWidth="1"/>
  </cols>
  <sheetData>
    <row r="1" spans="1:6" ht="21.75">
      <c r="A1" s="2" t="s">
        <v>0</v>
      </c>
      <c r="B1" s="3"/>
      <c r="D1" s="4"/>
      <c r="E1" s="4"/>
      <c r="F1" s="4"/>
    </row>
    <row r="2" spans="1:12" ht="21.75">
      <c r="A2" s="2" t="s">
        <v>1</v>
      </c>
      <c r="C2" s="4"/>
      <c r="D2" s="4"/>
      <c r="E2" s="5" t="s">
        <v>2</v>
      </c>
      <c r="F2" s="4"/>
      <c r="G2" s="6"/>
      <c r="H2" s="7"/>
      <c r="I2" s="7"/>
      <c r="J2" s="7"/>
      <c r="K2" s="8" t="s">
        <v>3</v>
      </c>
      <c r="L2" s="8"/>
    </row>
    <row r="3" spans="1:7" ht="14.25">
      <c r="A3" s="9"/>
      <c r="C3" s="4"/>
      <c r="D3" s="4"/>
      <c r="E3" s="4"/>
      <c r="F3" s="4"/>
      <c r="G3" s="4"/>
    </row>
    <row r="4" spans="1:7" ht="14.25">
      <c r="A4" s="10" t="s">
        <v>4</v>
      </c>
      <c r="B4" s="11"/>
      <c r="C4" s="11"/>
      <c r="D4" s="11"/>
      <c r="E4" s="11"/>
      <c r="F4" s="4"/>
      <c r="G4" s="4"/>
    </row>
    <row r="5" spans="1:7" s="7" customFormat="1" ht="14.25">
      <c r="A5" s="9"/>
      <c r="B5" s="4"/>
      <c r="C5" s="4"/>
      <c r="D5" s="4"/>
      <c r="E5" s="4"/>
      <c r="F5" s="4"/>
      <c r="G5" s="4"/>
    </row>
    <row r="6" spans="1:7" ht="14.25">
      <c r="A6" s="10" t="s">
        <v>5</v>
      </c>
      <c r="B6" s="12" t="s">
        <v>6</v>
      </c>
      <c r="C6" s="13"/>
      <c r="D6" s="12" t="s">
        <v>7</v>
      </c>
      <c r="E6" s="13" t="s">
        <v>8</v>
      </c>
      <c r="F6" s="12" t="s">
        <v>9</v>
      </c>
      <c r="G6" s="13"/>
    </row>
    <row r="7" spans="1:7" s="7" customFormat="1" ht="14.25">
      <c r="A7" s="9"/>
      <c r="B7" s="12"/>
      <c r="C7" s="4"/>
      <c r="D7" s="12"/>
      <c r="E7" s="4"/>
      <c r="F7" s="12"/>
      <c r="G7" s="4"/>
    </row>
    <row r="8" spans="1:7" ht="14.25">
      <c r="A8" s="10" t="s">
        <v>10</v>
      </c>
      <c r="B8" s="12" t="s">
        <v>11</v>
      </c>
      <c r="C8" s="14"/>
      <c r="D8" s="12" t="s">
        <v>12</v>
      </c>
      <c r="E8" s="14"/>
      <c r="F8" s="4"/>
      <c r="G8" s="4"/>
    </row>
    <row r="9" spans="1:7" ht="14.25">
      <c r="A9" s="10"/>
      <c r="B9" s="15"/>
      <c r="C9" s="4"/>
      <c r="D9" s="4"/>
      <c r="E9" s="4"/>
      <c r="F9" s="4"/>
      <c r="G9" s="4"/>
    </row>
    <row r="10" spans="1:7" ht="14.25">
      <c r="A10" s="16" t="s">
        <v>13</v>
      </c>
      <c r="B10" s="11"/>
      <c r="C10" s="11"/>
      <c r="D10" s="11"/>
      <c r="E10" s="4"/>
      <c r="F10" s="4"/>
      <c r="G10" s="4"/>
    </row>
    <row r="11" spans="1:7" s="7" customFormat="1" ht="14.25">
      <c r="A11" s="16"/>
      <c r="B11" s="4"/>
      <c r="C11" s="4"/>
      <c r="D11" s="4"/>
      <c r="E11" s="4"/>
      <c r="F11" s="4"/>
      <c r="G11" s="1"/>
    </row>
    <row r="12" spans="1:7" ht="14.25">
      <c r="A12" s="16" t="s">
        <v>14</v>
      </c>
      <c r="B12" s="17"/>
      <c r="C12" s="17"/>
      <c r="G12" s="4"/>
    </row>
    <row r="15" spans="2:20" ht="14.25" customHeight="1">
      <c r="B15" s="18" t="s">
        <v>15</v>
      </c>
      <c r="C15" s="18" t="s">
        <v>16</v>
      </c>
      <c r="D15" s="18" t="s">
        <v>17</v>
      </c>
      <c r="E15" s="18" t="s">
        <v>18</v>
      </c>
      <c r="F15" s="18" t="s">
        <v>19</v>
      </c>
      <c r="G15" s="18" t="s">
        <v>20</v>
      </c>
      <c r="H15" s="18" t="s">
        <v>21</v>
      </c>
      <c r="I15" s="18" t="s">
        <v>22</v>
      </c>
      <c r="J15" s="18" t="s">
        <v>23</v>
      </c>
      <c r="K15" s="18" t="s">
        <v>24</v>
      </c>
      <c r="L15" s="18" t="s">
        <v>25</v>
      </c>
      <c r="M15" s="18" t="s">
        <v>26</v>
      </c>
      <c r="N15" s="18" t="s">
        <v>27</v>
      </c>
      <c r="O15" s="18" t="s">
        <v>28</v>
      </c>
      <c r="P15" s="18" t="s">
        <v>29</v>
      </c>
      <c r="Q15" s="18" t="s">
        <v>30</v>
      </c>
      <c r="R15" s="18" t="s">
        <v>31</v>
      </c>
      <c r="S15" s="18" t="s">
        <v>32</v>
      </c>
      <c r="T15" s="19" t="s">
        <v>33</v>
      </c>
    </row>
    <row r="16" spans="2:20" ht="14.2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</row>
    <row r="17" spans="1:20" ht="16.5">
      <c r="A17" s="20" t="s">
        <v>34</v>
      </c>
      <c r="B17" s="18"/>
      <c r="C17" s="21">
        <v>3</v>
      </c>
      <c r="D17" s="21">
        <v>2.6</v>
      </c>
      <c r="E17" s="21">
        <v>2.65</v>
      </c>
      <c r="F17" s="21">
        <v>2.65</v>
      </c>
      <c r="G17" s="21">
        <v>2.65</v>
      </c>
      <c r="H17" s="21">
        <v>2.65</v>
      </c>
      <c r="I17" s="21">
        <v>2.9</v>
      </c>
      <c r="J17" s="21">
        <v>2.8</v>
      </c>
      <c r="K17" s="21">
        <v>1.75</v>
      </c>
      <c r="L17" s="21">
        <v>1.75</v>
      </c>
      <c r="M17" s="21">
        <v>3.5</v>
      </c>
      <c r="N17" s="21">
        <v>1.9500000000000002</v>
      </c>
      <c r="O17" s="21">
        <v>1.9500000000000002</v>
      </c>
      <c r="P17" s="21">
        <v>2.6</v>
      </c>
      <c r="Q17" s="21">
        <v>2.6</v>
      </c>
      <c r="R17" s="21">
        <v>2.6</v>
      </c>
      <c r="S17" s="21">
        <v>2.6</v>
      </c>
      <c r="T17" s="19"/>
    </row>
    <row r="18" spans="1:20" ht="14.25">
      <c r="A18" s="22">
        <v>43893</v>
      </c>
      <c r="B18" s="23">
        <f aca="true" t="shared" si="0" ref="B18:B22">SUM(C18:S18)</f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4">
        <f aca="true" t="shared" si="1" ref="T18:T22">(C18*3)+(D18*2.6)+(E18*2.65)+(F18*2.65)+(G18*2.65)+(H18*2.65)+(I18*2.9)+(J18*2.8)+(K18*1.75)+(L18*1.75)+(M18*3.5)+(N18*1.95)+(O18*1.95)+(P18*2.6)+(Q18*2.6)+(R18*2.6)+(S18*2.6)</f>
        <v>0</v>
      </c>
    </row>
    <row r="19" spans="1:20" ht="14.25">
      <c r="A19" s="22">
        <f aca="true" t="shared" si="2" ref="A19:A22">A18+7</f>
        <v>43900</v>
      </c>
      <c r="B19" s="23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4">
        <f t="shared" si="1"/>
        <v>0</v>
      </c>
    </row>
    <row r="20" spans="1:20" ht="14.25">
      <c r="A20" s="22">
        <f t="shared" si="2"/>
        <v>43907</v>
      </c>
      <c r="B20" s="23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4">
        <f t="shared" si="1"/>
        <v>0</v>
      </c>
    </row>
    <row r="21" spans="1:20" ht="14.25">
      <c r="A21" s="22">
        <f t="shared" si="2"/>
        <v>43914</v>
      </c>
      <c r="B21" s="23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4">
        <f t="shared" si="1"/>
        <v>0</v>
      </c>
    </row>
    <row r="22" spans="1:20" ht="14.25">
      <c r="A22" s="22">
        <f t="shared" si="2"/>
        <v>43921</v>
      </c>
      <c r="B22" s="23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4">
        <f t="shared" si="1"/>
        <v>0</v>
      </c>
    </row>
    <row r="23" spans="1:20" s="7" customFormat="1" ht="16.5">
      <c r="A23" s="20" t="s">
        <v>35</v>
      </c>
      <c r="B23" s="25"/>
      <c r="C23" s="25"/>
      <c r="D23" s="25"/>
      <c r="E23" s="25"/>
      <c r="F23" s="25"/>
      <c r="G23" s="25"/>
      <c r="H23" s="25"/>
      <c r="I23" s="25"/>
      <c r="J23" s="25"/>
      <c r="K23" s="1"/>
      <c r="L23" s="1"/>
      <c r="M23" s="16"/>
      <c r="N23" s="16"/>
      <c r="O23" s="1"/>
      <c r="P23" s="16"/>
      <c r="Q23" s="16"/>
      <c r="R23" s="16"/>
      <c r="S23" s="16" t="s">
        <v>36</v>
      </c>
      <c r="T23" s="26">
        <f>SUM(T18:T22)</f>
        <v>0</v>
      </c>
    </row>
    <row r="24" spans="1:20" ht="14.25">
      <c r="A24" s="27">
        <f>A22+7</f>
        <v>43928</v>
      </c>
      <c r="B24" s="28">
        <f aca="true" t="shared" si="3" ref="B24:B27">SUM(C24:S24)</f>
        <v>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>
        <f aca="true" t="shared" si="4" ref="T24:T27">(C24*3)+(D24*2.6)+(E24*2.65)+(F24*2.65)+(G24*2.65)+(H24*2.65)+(I24*2.9)+(J24*2.8)+(K24*1.75)+(L24*1.75)+(M24*3.5)+(N24*1.95)+(O24*1.95)+(P24*2.6)+(Q24*2.6)+(R24*2.6)+(S24*2.6)</f>
        <v>0</v>
      </c>
    </row>
    <row r="25" spans="1:20" ht="14.25">
      <c r="A25" s="22">
        <f aca="true" t="shared" si="5" ref="A25:A27">A24+7</f>
        <v>43935</v>
      </c>
      <c r="B25" s="23">
        <f t="shared" si="3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4">
        <f t="shared" si="4"/>
        <v>0</v>
      </c>
    </row>
    <row r="26" spans="1:20" ht="14.25">
      <c r="A26" s="22">
        <f t="shared" si="5"/>
        <v>43942</v>
      </c>
      <c r="B26" s="23">
        <f t="shared" si="3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4">
        <f t="shared" si="4"/>
        <v>0</v>
      </c>
    </row>
    <row r="27" spans="1:20" ht="14.25">
      <c r="A27" s="22">
        <f t="shared" si="5"/>
        <v>43949</v>
      </c>
      <c r="B27" s="23">
        <f t="shared" si="3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4">
        <f t="shared" si="4"/>
        <v>0</v>
      </c>
    </row>
    <row r="28" spans="1:20" s="7" customFormat="1" ht="16.5">
      <c r="A28" s="31" t="s">
        <v>37</v>
      </c>
      <c r="B28" s="25"/>
      <c r="C28" s="25"/>
      <c r="D28" s="25"/>
      <c r="E28" s="25"/>
      <c r="F28" s="25"/>
      <c r="G28" s="25"/>
      <c r="H28" s="25"/>
      <c r="I28" s="25"/>
      <c r="J28" s="25"/>
      <c r="K28" s="1"/>
      <c r="L28" s="1"/>
      <c r="M28" s="16"/>
      <c r="N28" s="16"/>
      <c r="O28" s="1"/>
      <c r="P28" s="16"/>
      <c r="Q28" s="16"/>
      <c r="R28" s="16"/>
      <c r="S28" s="16" t="s">
        <v>36</v>
      </c>
      <c r="T28" s="26">
        <f>SUM(T24:T27)</f>
        <v>0</v>
      </c>
    </row>
    <row r="29" spans="1:20" s="7" customFormat="1" ht="14.25">
      <c r="A29" s="22">
        <f>A27+7</f>
        <v>43956</v>
      </c>
      <c r="B29" s="23">
        <f aca="true" t="shared" si="6" ref="B29:B33">SUM(C29:S29)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4">
        <f aca="true" t="shared" si="7" ref="T29:T32">(C29*3)+(D29*2.6)+(E29*2.65)+(F29*2.65)+(G29*2.65)+(H29*2.65)+(I29*2.9)+(J29*2.8)+(K29*1.75)+(L29*1.75)+(M29*3.5)+(N29*1.95)+(O29*1.95)+(P29*2.6)+(Q29*2.6)+(R29*2.6)+(S29*2.6)</f>
        <v>0</v>
      </c>
    </row>
    <row r="30" spans="1:20" ht="14.25">
      <c r="A30" s="22">
        <f aca="true" t="shared" si="8" ref="A30:A32">A29+7</f>
        <v>43963</v>
      </c>
      <c r="B30" s="23">
        <f t="shared" si="6"/>
        <v>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4">
        <f t="shared" si="7"/>
        <v>0</v>
      </c>
    </row>
    <row r="31" spans="1:20" ht="14.25">
      <c r="A31" s="22">
        <f t="shared" si="8"/>
        <v>43970</v>
      </c>
      <c r="B31" s="23">
        <f t="shared" si="6"/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24">
        <f t="shared" si="7"/>
        <v>0</v>
      </c>
    </row>
    <row r="32" spans="1:20" ht="14.25">
      <c r="A32" s="22">
        <f t="shared" si="8"/>
        <v>43977</v>
      </c>
      <c r="B32" s="23">
        <f t="shared" si="6"/>
        <v>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4">
        <f t="shared" si="7"/>
        <v>0</v>
      </c>
    </row>
    <row r="33" spans="1:20" ht="14.25" hidden="1">
      <c r="A33" s="22"/>
      <c r="B33" s="23">
        <f t="shared" si="6"/>
        <v>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4">
        <f>(C33*3)+(D33*2.6)+(E33*2.65)+(F33*2.65)+(G33*2.65)+(H33*2.65)+(I33*2.9)+(J33*2.8)+(K33*1.75)+(M33*3.5)+(N33*1.95)+(O33*1.95)+(P33*2.6)+(Q33*2.6)+(S33*2.6)</f>
        <v>0</v>
      </c>
    </row>
    <row r="34" spans="1:20" s="7" customFormat="1" ht="14.25">
      <c r="A34" s="33"/>
      <c r="B34" s="25"/>
      <c r="C34" s="25"/>
      <c r="D34" s="25"/>
      <c r="E34" s="25"/>
      <c r="F34" s="25"/>
      <c r="G34" s="25"/>
      <c r="H34" s="25"/>
      <c r="I34" s="25"/>
      <c r="J34" s="25"/>
      <c r="K34" s="1"/>
      <c r="L34" s="1"/>
      <c r="M34" s="16"/>
      <c r="N34" s="16"/>
      <c r="O34" s="1"/>
      <c r="P34" s="16"/>
      <c r="Q34" s="16"/>
      <c r="R34" s="16"/>
      <c r="S34" s="16" t="s">
        <v>36</v>
      </c>
      <c r="T34" s="26">
        <f>SUM(T29:T32)</f>
        <v>0</v>
      </c>
    </row>
    <row r="35" ht="14.25">
      <c r="A35" s="6" t="s">
        <v>38</v>
      </c>
    </row>
    <row r="36" spans="1:20" ht="18">
      <c r="A36" s="8" t="s">
        <v>39</v>
      </c>
      <c r="K36" s="34"/>
      <c r="L36" s="34"/>
      <c r="M36" s="34"/>
      <c r="O36" s="34"/>
      <c r="P36" s="34"/>
      <c r="Q36" s="34" t="s">
        <v>40</v>
      </c>
      <c r="R36" s="34"/>
      <c r="S36" s="34"/>
      <c r="T36" s="35">
        <f>T23+T28+T34</f>
        <v>0</v>
      </c>
    </row>
  </sheetData>
  <sheetProtection sheet="1"/>
  <mergeCells count="23">
    <mergeCell ref="B4:E4"/>
    <mergeCell ref="B10:D10"/>
    <mergeCell ref="B12:C12"/>
    <mergeCell ref="B15:B17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7"/>
    <mergeCell ref="Q36:S36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2012-10-19T08:05:50Z</cp:lastPrinted>
  <dcterms:modified xsi:type="dcterms:W3CDTF">2020-02-12T10:22:26Z</dcterms:modified>
  <cp:category/>
  <cp:version/>
  <cp:contentType/>
  <cp:contentStatus/>
  <cp:revision>51</cp:revision>
</cp:coreProperties>
</file>