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<sst xmlns="http://schemas.openxmlformats.org/spreadsheetml/2006/main" count="205" uniqueCount="129">
  <si>
    <t>Código</t>
  </si>
  <si>
    <t>Descripción</t>
  </si>
  <si>
    <t>Formato</t>
  </si>
  <si>
    <t>Atún al natural</t>
  </si>
  <si>
    <t>OL-120 F.A. alum</t>
  </si>
  <si>
    <t>Atún claro en aceite de oliva ecológico</t>
  </si>
  <si>
    <t>Filetes anchoas en aceite de oliva ecológico</t>
  </si>
  <si>
    <t>Filetes caballa en aceite de oliva ecológico</t>
  </si>
  <si>
    <t>Filetes caballa en salsa picante ecológica</t>
  </si>
  <si>
    <t>Tentáculos de calamar en aceite de oliva ecológico</t>
  </si>
  <si>
    <t>Tentáculos de calamar en salsa gallega ecológica</t>
  </si>
  <si>
    <t>E010105</t>
  </si>
  <si>
    <t>E010106</t>
  </si>
  <si>
    <t>E010801</t>
  </si>
  <si>
    <t>E010601</t>
  </si>
  <si>
    <t>E010604</t>
  </si>
  <si>
    <t>E010401</t>
  </si>
  <si>
    <t>E010201</t>
  </si>
  <si>
    <t>E010701</t>
  </si>
  <si>
    <t>E010702</t>
  </si>
  <si>
    <t>E010102</t>
  </si>
  <si>
    <t>Paté de algas ecológicas</t>
  </si>
  <si>
    <t>Paté de atún con aceitunas ecológicas</t>
  </si>
  <si>
    <t>Paté de caballa con pimientos ecológicos</t>
  </si>
  <si>
    <t>Paté de sardina con perejil ecológico</t>
  </si>
  <si>
    <t>B-148 vidrio</t>
  </si>
  <si>
    <t>E010504</t>
  </si>
  <si>
    <t>E010501</t>
  </si>
  <si>
    <t>E010502</t>
  </si>
  <si>
    <t>E010503</t>
  </si>
  <si>
    <t>B-250 vidrio</t>
  </si>
  <si>
    <t>E010111</t>
  </si>
  <si>
    <t>Sardinas en aceite de oliva ecológico</t>
  </si>
  <si>
    <t>RO-550</t>
  </si>
  <si>
    <t>E010109</t>
  </si>
  <si>
    <t>Atún en aceite de oliva ecológico</t>
  </si>
  <si>
    <t>E010108</t>
  </si>
  <si>
    <t>E010403</t>
  </si>
  <si>
    <t>E010202</t>
  </si>
  <si>
    <t>RR-125 F.A. alum</t>
  </si>
  <si>
    <t>RR-50F.A. alum</t>
  </si>
  <si>
    <t>Filetes de Ventresca de atún claro en aceite de oliva ecológico</t>
  </si>
  <si>
    <t>Peso Neto</t>
  </si>
  <si>
    <t>Peso Escurrido</t>
  </si>
  <si>
    <t>120g/ 90g</t>
  </si>
  <si>
    <t>50g/ 30g</t>
  </si>
  <si>
    <t>125g</t>
  </si>
  <si>
    <t>220g/154g</t>
  </si>
  <si>
    <t>525g/400g</t>
  </si>
  <si>
    <t>500g/325g</t>
  </si>
  <si>
    <t>Precio</t>
  </si>
  <si>
    <t>Unidad</t>
  </si>
  <si>
    <t>Lomos de Bonito del Norte en aceite de oliva ecológico</t>
  </si>
  <si>
    <t>Mejillones ecológicos en escabeche ecológico</t>
  </si>
  <si>
    <t>de barra</t>
  </si>
  <si>
    <t>Mejillones en escabeche ecológico</t>
  </si>
  <si>
    <t>E010602</t>
  </si>
  <si>
    <t>E010603</t>
  </si>
  <si>
    <t>E010605</t>
  </si>
  <si>
    <t>Filetes caballa en salsa mostaza de Dijón ecológica</t>
  </si>
  <si>
    <t>E010112</t>
  </si>
  <si>
    <t>RO-270</t>
  </si>
  <si>
    <t>280g/220g</t>
  </si>
  <si>
    <t>E010505</t>
  </si>
  <si>
    <t>Paté de mejillones ecológicos</t>
  </si>
  <si>
    <t>E010110</t>
  </si>
  <si>
    <t>E010114</t>
  </si>
  <si>
    <t>E010116</t>
  </si>
  <si>
    <t>Atún en escabeche ecológico</t>
  </si>
  <si>
    <t>Ensalada ecológica de vegetales y mejillones</t>
  </si>
  <si>
    <t>E011301</t>
  </si>
  <si>
    <t>Ensalada de vegetales ecológicos con atún</t>
  </si>
  <si>
    <t>E011302</t>
  </si>
  <si>
    <t>RO-330</t>
  </si>
  <si>
    <t>250g</t>
  </si>
  <si>
    <t>(*)</t>
  </si>
  <si>
    <t>El idioma del estuche no esta impreso en castellno</t>
  </si>
  <si>
    <t>(**)</t>
  </si>
  <si>
    <t>Atún al natural (**)</t>
  </si>
  <si>
    <t>Atún en aceite de girasol ecológico (**)</t>
  </si>
  <si>
    <t>Atún en aceite de oliva ecológico (**)</t>
  </si>
  <si>
    <t>Filetes caballa en salsa de tomate ecológico (**)</t>
  </si>
  <si>
    <t>Filetes caballa en salsa marinera ecológica (**)</t>
  </si>
  <si>
    <t>Sardinillas en aceite de oliva ecológico 7/9 pz. (*)</t>
  </si>
  <si>
    <t>De acuerdo a las disposiciones legales vigentes, la denominación que figura en el estuche es: "Sardina"</t>
  </si>
  <si>
    <t>Pedido</t>
  </si>
  <si>
    <t>Pack</t>
  </si>
  <si>
    <t>Caja</t>
  </si>
  <si>
    <t>6 unid</t>
  </si>
  <si>
    <t>36 unid</t>
  </si>
  <si>
    <t>24 unid</t>
  </si>
  <si>
    <t>4 unid</t>
  </si>
  <si>
    <t>12 unid</t>
  </si>
  <si>
    <t>LÍNEA DE PRODUCTOS ECOLÓGICOS MARCA Pan do Mar</t>
  </si>
  <si>
    <t>Persona de contacto: Patricia Carrió San Martín</t>
  </si>
  <si>
    <t>Nº teléfono</t>
  </si>
  <si>
    <t>986 50 77 68 / 600 74 85 80</t>
  </si>
  <si>
    <t>e-mail</t>
  </si>
  <si>
    <t>patricia.carrio.sm@gmail.com</t>
  </si>
  <si>
    <t>Pedidos de 6 o más cajas = 6% de descuento</t>
  </si>
  <si>
    <t>Pedidos de 10 o más packs = 3% de descuento</t>
  </si>
  <si>
    <t>Pack 10 unid</t>
  </si>
  <si>
    <t>Caja 25 unid</t>
  </si>
  <si>
    <t>Unidades</t>
  </si>
  <si>
    <t>IVA</t>
  </si>
  <si>
    <t>c/IVA</t>
  </si>
  <si>
    <t>incluido</t>
  </si>
  <si>
    <t>E010117</t>
  </si>
  <si>
    <t>Lomos de Atún Claro en su propio jugo</t>
  </si>
  <si>
    <t>E010606</t>
  </si>
  <si>
    <t>Filete de Caballa en aceite de oliva ecológico</t>
  </si>
  <si>
    <t>E010203</t>
  </si>
  <si>
    <t>Sardinas fritas en aceite de oliva ecológico</t>
  </si>
  <si>
    <t>8 unid</t>
  </si>
  <si>
    <t>16 unid</t>
  </si>
  <si>
    <t>E010118</t>
  </si>
  <si>
    <t>Salsa de tomate ecológico con atún</t>
  </si>
  <si>
    <t>B-370 vidrio</t>
  </si>
  <si>
    <t>340g</t>
  </si>
  <si>
    <t>Tanto packs como cajas se puede combinar diferentes artículos siempre dentro del mismo formato(OL120-RR125-RR50 se combinan entre sí)</t>
  </si>
  <si>
    <t>Vigencia 01/07/2018</t>
  </si>
  <si>
    <r>
      <t xml:space="preserve">Pedidos por importes igual/mayores a  </t>
    </r>
    <r>
      <rPr>
        <b/>
        <sz val="11"/>
        <color indexed="8"/>
        <rFont val="Calibri"/>
        <family val="2"/>
      </rPr>
      <t>€ 95 + IVA</t>
    </r>
    <r>
      <rPr>
        <sz val="11"/>
        <color theme="1"/>
        <rFont val="Calibri"/>
        <family val="2"/>
      </rPr>
      <t xml:space="preserve"> = portes gratis</t>
    </r>
  </si>
  <si>
    <t>E010506</t>
  </si>
  <si>
    <t>E010507</t>
  </si>
  <si>
    <t>E010508</t>
  </si>
  <si>
    <t>Alga ecológica "Kombu"</t>
  </si>
  <si>
    <t>120g</t>
  </si>
  <si>
    <t>Alga ecológica "Lechuga de mar"</t>
  </si>
  <si>
    <t>Alga ecológico"Espagueti de mar"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</si>
</sst>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000"/>
    <numFmt numFmtId="166" formatCode="0.000"/>
    <numFmt numFmtId="167" formatCode="0.00000"/>
    <numFmt numFmtId="168" formatCode="0.0000000"/>
    <numFmt numFmtId="169" formatCode="0.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8" xfId="0" applyNumberFormat="1" applyFont="1" applyBorder="1" applyAlignment="1">
      <alignment horizontal="center"/>
    </xf>
    <xf numFmtId="12" fontId="0" fillId="0" borderId="10" xfId="0" applyNumberFormat="1" applyFill="1" applyBorder="1" applyAlignment="1">
      <alignment horizontal="center"/>
    </xf>
    <xf numFmtId="12" fontId="0" fillId="0" borderId="11" xfId="0" applyNumberFormat="1" applyBorder="1" applyAlignment="1">
      <alignment horizontal="center"/>
    </xf>
    <xf numFmtId="12" fontId="0" fillId="0" borderId="10" xfId="0" applyNumberFormat="1" applyBorder="1" applyAlignment="1">
      <alignment horizontal="center"/>
    </xf>
    <xf numFmtId="12" fontId="0" fillId="0" borderId="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3" borderId="1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49" fontId="0" fillId="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" borderId="12" xfId="0" applyFill="1" applyBorder="1" applyAlignment="1">
      <alignment/>
    </xf>
    <xf numFmtId="49" fontId="0" fillId="4" borderId="18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9" fillId="0" borderId="0" xfId="46" applyAlignment="1" applyProtection="1">
      <alignment/>
      <protection/>
    </xf>
    <xf numFmtId="2" fontId="0" fillId="0" borderId="10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9" fontId="38" fillId="0" borderId="11" xfId="0" applyNumberFormat="1" applyFont="1" applyFill="1" applyBorder="1" applyAlignment="1">
      <alignment horizontal="center"/>
    </xf>
    <xf numFmtId="0" fontId="38" fillId="16" borderId="18" xfId="0" applyFont="1" applyFill="1" applyBorder="1" applyAlignment="1">
      <alignment horizontal="center"/>
    </xf>
    <xf numFmtId="9" fontId="38" fillId="16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8" fillId="0" borderId="0" xfId="0" applyFont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3" borderId="10" xfId="0" applyFill="1" applyBorder="1" applyAlignment="1">
      <alignment/>
    </xf>
    <xf numFmtId="0" fontId="0" fillId="11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carrio.sm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22">
      <selection activeCell="C38" sqref="C38"/>
    </sheetView>
  </sheetViews>
  <sheetFormatPr defaultColWidth="11.421875" defaultRowHeight="15"/>
  <cols>
    <col min="1" max="1" width="8.8515625" style="0" customWidth="1"/>
    <col min="2" max="2" width="17.28125" style="0" customWidth="1"/>
    <col min="3" max="3" width="55.28125" style="0" customWidth="1"/>
    <col min="4" max="4" width="16.28125" style="0" customWidth="1"/>
    <col min="5" max="5" width="13.28125" style="0" customWidth="1"/>
    <col min="6" max="6" width="12.140625" style="0" customWidth="1"/>
    <col min="7" max="7" width="12.00390625" style="0" customWidth="1"/>
    <col min="8" max="8" width="11.8515625" style="0" customWidth="1"/>
  </cols>
  <sheetData>
    <row r="1" spans="1:11" ht="15">
      <c r="A1" s="58" t="s">
        <v>93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ht="15">
      <c r="B3" t="s">
        <v>94</v>
      </c>
    </row>
    <row r="4" spans="2:5" ht="15">
      <c r="B4" t="s">
        <v>95</v>
      </c>
      <c r="C4" t="s">
        <v>96</v>
      </c>
      <c r="D4" s="52" t="s">
        <v>120</v>
      </c>
      <c r="E4" s="52"/>
    </row>
    <row r="5" spans="2:3" ht="15">
      <c r="B5" t="s">
        <v>97</v>
      </c>
      <c r="C5" s="44" t="s">
        <v>98</v>
      </c>
    </row>
    <row r="9" spans="1:11" ht="15">
      <c r="A9" s="9" t="s">
        <v>0</v>
      </c>
      <c r="B9" s="9" t="s">
        <v>0</v>
      </c>
      <c r="C9" s="18" t="s">
        <v>1</v>
      </c>
      <c r="D9" s="10" t="s">
        <v>2</v>
      </c>
      <c r="E9" s="16" t="s">
        <v>42</v>
      </c>
      <c r="F9" s="11" t="s">
        <v>50</v>
      </c>
      <c r="G9" s="16" t="s">
        <v>104</v>
      </c>
      <c r="H9" s="49" t="s">
        <v>105</v>
      </c>
      <c r="I9" s="55" t="s">
        <v>85</v>
      </c>
      <c r="J9" s="56"/>
      <c r="K9" s="57"/>
    </row>
    <row r="10" spans="1:11" ht="15">
      <c r="A10" s="12"/>
      <c r="B10" s="12" t="s">
        <v>54</v>
      </c>
      <c r="C10" s="15"/>
      <c r="D10" s="13"/>
      <c r="E10" s="17" t="s">
        <v>43</v>
      </c>
      <c r="F10" s="14" t="s">
        <v>51</v>
      </c>
      <c r="G10" s="48">
        <v>0.1</v>
      </c>
      <c r="H10" s="50" t="s">
        <v>106</v>
      </c>
      <c r="I10" s="28" t="s">
        <v>103</v>
      </c>
      <c r="J10" s="29" t="s">
        <v>101</v>
      </c>
      <c r="K10" s="30" t="s">
        <v>102</v>
      </c>
    </row>
    <row r="11" spans="1:11" ht="15">
      <c r="A11" s="7" t="s">
        <v>11</v>
      </c>
      <c r="B11" s="20">
        <v>8412439285101</v>
      </c>
      <c r="C11" s="8" t="s">
        <v>3</v>
      </c>
      <c r="D11" s="7" t="s">
        <v>4</v>
      </c>
      <c r="E11" s="7" t="s">
        <v>44</v>
      </c>
      <c r="F11" s="7">
        <v>1.57</v>
      </c>
      <c r="G11" s="51">
        <f>SUM(F11*10/100)</f>
        <v>0.157</v>
      </c>
      <c r="H11" s="51">
        <f>SUM(F11:G11)</f>
        <v>1.727</v>
      </c>
      <c r="I11" s="31"/>
      <c r="J11" s="46"/>
      <c r="K11" s="47"/>
    </row>
    <row r="12" spans="1:11" ht="15">
      <c r="A12" s="7" t="s">
        <v>65</v>
      </c>
      <c r="B12" s="20">
        <v>8412439285309</v>
      </c>
      <c r="C12" s="8" t="s">
        <v>79</v>
      </c>
      <c r="D12" s="7" t="s">
        <v>4</v>
      </c>
      <c r="E12" s="7" t="s">
        <v>44</v>
      </c>
      <c r="F12" s="7">
        <v>1.85</v>
      </c>
      <c r="G12" s="51">
        <f aca="true" t="shared" si="0" ref="G12:G26">SUM(F12*10/100)</f>
        <v>0.185</v>
      </c>
      <c r="H12" s="51">
        <f aca="true" t="shared" si="1" ref="H12:H26">SUM(F12:G12)</f>
        <v>2.035</v>
      </c>
      <c r="I12" s="31"/>
      <c r="J12" s="32"/>
      <c r="K12" s="33"/>
    </row>
    <row r="13" spans="1:11" ht="15">
      <c r="A13" s="7" t="s">
        <v>66</v>
      </c>
      <c r="B13" s="20">
        <v>8412439285330</v>
      </c>
      <c r="C13" s="8" t="s">
        <v>80</v>
      </c>
      <c r="D13" s="7" t="s">
        <v>4</v>
      </c>
      <c r="E13" s="7" t="s">
        <v>44</v>
      </c>
      <c r="F13" s="51">
        <v>1.93</v>
      </c>
      <c r="G13" s="51">
        <f t="shared" si="0"/>
        <v>0.193</v>
      </c>
      <c r="H13" s="51">
        <f t="shared" si="1"/>
        <v>2.1229999999999998</v>
      </c>
      <c r="I13" s="31"/>
      <c r="J13" s="32"/>
      <c r="K13" s="33"/>
    </row>
    <row r="14" spans="1:11" ht="15">
      <c r="A14" s="7" t="s">
        <v>67</v>
      </c>
      <c r="B14" s="20">
        <v>8412439285378</v>
      </c>
      <c r="C14" s="8" t="s">
        <v>68</v>
      </c>
      <c r="D14" s="7" t="s">
        <v>4</v>
      </c>
      <c r="E14" s="7" t="s">
        <v>44</v>
      </c>
      <c r="F14" s="7">
        <v>1.92</v>
      </c>
      <c r="G14" s="51">
        <f t="shared" si="0"/>
        <v>0.192</v>
      </c>
      <c r="H14" s="51">
        <f t="shared" si="1"/>
        <v>2.112</v>
      </c>
      <c r="I14" s="31"/>
      <c r="J14" s="32"/>
      <c r="K14" s="34"/>
    </row>
    <row r="15" spans="1:11" ht="15">
      <c r="A15" s="4" t="s">
        <v>12</v>
      </c>
      <c r="B15" s="21">
        <v>8412439285040</v>
      </c>
      <c r="C15" s="1" t="s">
        <v>5</v>
      </c>
      <c r="D15" s="4" t="s">
        <v>4</v>
      </c>
      <c r="E15" s="7" t="s">
        <v>44</v>
      </c>
      <c r="F15" s="4">
        <v>2.06</v>
      </c>
      <c r="G15" s="51">
        <f t="shared" si="0"/>
        <v>0.20600000000000002</v>
      </c>
      <c r="H15" s="51">
        <f t="shared" si="1"/>
        <v>2.266</v>
      </c>
      <c r="I15" s="31"/>
      <c r="J15" s="32"/>
      <c r="K15" s="33"/>
    </row>
    <row r="16" spans="1:11" ht="15">
      <c r="A16" s="5" t="s">
        <v>13</v>
      </c>
      <c r="B16" s="19">
        <v>8412439287006</v>
      </c>
      <c r="C16" s="6" t="s">
        <v>6</v>
      </c>
      <c r="D16" s="4" t="s">
        <v>40</v>
      </c>
      <c r="E16" s="7" t="s">
        <v>45</v>
      </c>
      <c r="F16" s="4">
        <v>2.48</v>
      </c>
      <c r="G16" s="51">
        <f t="shared" si="0"/>
        <v>0.248</v>
      </c>
      <c r="H16" s="51">
        <f t="shared" si="1"/>
        <v>2.7279999999999998</v>
      </c>
      <c r="I16" s="31"/>
      <c r="J16" s="32"/>
      <c r="K16" s="33"/>
    </row>
    <row r="17" spans="1:11" ht="15">
      <c r="A17" s="5" t="s">
        <v>14</v>
      </c>
      <c r="B17" s="19">
        <v>8412439285019</v>
      </c>
      <c r="C17" s="6" t="s">
        <v>7</v>
      </c>
      <c r="D17" s="4" t="s">
        <v>39</v>
      </c>
      <c r="E17" s="7" t="s">
        <v>44</v>
      </c>
      <c r="F17" s="4">
        <v>1.86</v>
      </c>
      <c r="G17" s="51">
        <f t="shared" si="0"/>
        <v>0.18600000000000003</v>
      </c>
      <c r="H17" s="51">
        <f t="shared" si="1"/>
        <v>2.0460000000000003</v>
      </c>
      <c r="I17" s="31"/>
      <c r="J17" s="32"/>
      <c r="K17" s="33"/>
    </row>
    <row r="18" spans="1:11" ht="15">
      <c r="A18" s="5" t="s">
        <v>56</v>
      </c>
      <c r="B18" s="19">
        <v>8412439285248</v>
      </c>
      <c r="C18" s="6" t="s">
        <v>81</v>
      </c>
      <c r="D18" s="5" t="s">
        <v>39</v>
      </c>
      <c r="E18" s="23" t="s">
        <v>44</v>
      </c>
      <c r="F18" s="4">
        <v>1.86</v>
      </c>
      <c r="G18" s="51">
        <f t="shared" si="0"/>
        <v>0.18600000000000003</v>
      </c>
      <c r="H18" s="51">
        <f t="shared" si="1"/>
        <v>2.0460000000000003</v>
      </c>
      <c r="I18" s="31"/>
      <c r="J18" s="32"/>
      <c r="K18" s="33"/>
    </row>
    <row r="19" spans="1:11" ht="15">
      <c r="A19" s="5" t="s">
        <v>57</v>
      </c>
      <c r="B19" s="19">
        <v>8412439285255</v>
      </c>
      <c r="C19" s="6" t="s">
        <v>82</v>
      </c>
      <c r="D19" s="5" t="s">
        <v>39</v>
      </c>
      <c r="E19" s="23" t="s">
        <v>44</v>
      </c>
      <c r="F19" s="4">
        <v>1.86</v>
      </c>
      <c r="G19" s="51">
        <f t="shared" si="0"/>
        <v>0.18600000000000003</v>
      </c>
      <c r="H19" s="51">
        <f t="shared" si="1"/>
        <v>2.0460000000000003</v>
      </c>
      <c r="I19" s="31"/>
      <c r="J19" s="32"/>
      <c r="K19" s="33"/>
    </row>
    <row r="20" spans="1:11" ht="15">
      <c r="A20" s="5" t="s">
        <v>15</v>
      </c>
      <c r="B20" s="19">
        <v>8412439285088</v>
      </c>
      <c r="C20" s="6" t="s">
        <v>8</v>
      </c>
      <c r="D20" s="5" t="s">
        <v>39</v>
      </c>
      <c r="E20" s="23" t="s">
        <v>44</v>
      </c>
      <c r="F20" s="4">
        <v>1.86</v>
      </c>
      <c r="G20" s="51">
        <f t="shared" si="0"/>
        <v>0.18600000000000003</v>
      </c>
      <c r="H20" s="51">
        <f t="shared" si="1"/>
        <v>2.0460000000000003</v>
      </c>
      <c r="I20" s="31"/>
      <c r="J20" s="32"/>
      <c r="K20" s="33"/>
    </row>
    <row r="21" spans="1:11" ht="15">
      <c r="A21" s="5" t="s">
        <v>58</v>
      </c>
      <c r="B21" s="19">
        <v>8412439285262</v>
      </c>
      <c r="C21" s="6" t="s">
        <v>59</v>
      </c>
      <c r="D21" s="5" t="s">
        <v>39</v>
      </c>
      <c r="E21" s="23" t="s">
        <v>44</v>
      </c>
      <c r="F21" s="4">
        <v>1.86</v>
      </c>
      <c r="G21" s="51">
        <f t="shared" si="0"/>
        <v>0.18600000000000003</v>
      </c>
      <c r="H21" s="51">
        <f t="shared" si="1"/>
        <v>2.0460000000000003</v>
      </c>
      <c r="I21" s="31"/>
      <c r="J21" s="32"/>
      <c r="K21" s="33"/>
    </row>
    <row r="22" spans="1:11" ht="15">
      <c r="A22" s="5" t="s">
        <v>16</v>
      </c>
      <c r="B22" s="19">
        <v>8412439285064</v>
      </c>
      <c r="C22" s="6" t="s">
        <v>53</v>
      </c>
      <c r="D22" s="5" t="s">
        <v>4</v>
      </c>
      <c r="E22" s="23" t="s">
        <v>44</v>
      </c>
      <c r="F22" s="5">
        <v>2.49</v>
      </c>
      <c r="G22" s="51">
        <f t="shared" si="0"/>
        <v>0.24900000000000003</v>
      </c>
      <c r="H22" s="51">
        <f t="shared" si="1"/>
        <v>2.7390000000000003</v>
      </c>
      <c r="I22" s="31"/>
      <c r="J22" s="32"/>
      <c r="K22" s="33"/>
    </row>
    <row r="23" spans="1:11" ht="15">
      <c r="A23" s="5" t="s">
        <v>17</v>
      </c>
      <c r="B23" s="19">
        <v>8412439285002</v>
      </c>
      <c r="C23" s="6" t="s">
        <v>83</v>
      </c>
      <c r="D23" s="4" t="s">
        <v>39</v>
      </c>
      <c r="E23" s="7" t="s">
        <v>44</v>
      </c>
      <c r="F23" s="4">
        <v>1.78</v>
      </c>
      <c r="G23" s="51">
        <f t="shared" si="0"/>
        <v>0.17800000000000002</v>
      </c>
      <c r="H23" s="51">
        <f t="shared" si="1"/>
        <v>1.958</v>
      </c>
      <c r="I23" s="31"/>
      <c r="J23" s="32"/>
      <c r="K23" s="33"/>
    </row>
    <row r="24" spans="1:11" ht="15">
      <c r="A24" s="5" t="s">
        <v>18</v>
      </c>
      <c r="B24" s="19">
        <v>8412439285033</v>
      </c>
      <c r="C24" s="6" t="s">
        <v>9</v>
      </c>
      <c r="D24" s="5" t="s">
        <v>4</v>
      </c>
      <c r="E24" s="7" t="s">
        <v>44</v>
      </c>
      <c r="F24" s="45">
        <v>1.81</v>
      </c>
      <c r="G24" s="51">
        <f t="shared" si="0"/>
        <v>0.18100000000000002</v>
      </c>
      <c r="H24" s="51">
        <f t="shared" si="1"/>
        <v>1.991</v>
      </c>
      <c r="I24" s="31"/>
      <c r="J24" s="32"/>
      <c r="K24" s="33"/>
    </row>
    <row r="25" spans="1:11" ht="15">
      <c r="A25" s="5" t="s">
        <v>19</v>
      </c>
      <c r="B25" s="19">
        <v>8412439285071</v>
      </c>
      <c r="C25" s="6" t="s">
        <v>10</v>
      </c>
      <c r="D25" s="5" t="s">
        <v>4</v>
      </c>
      <c r="E25" s="7" t="s">
        <v>44</v>
      </c>
      <c r="F25" s="45">
        <v>1.81</v>
      </c>
      <c r="G25" s="51">
        <f t="shared" si="0"/>
        <v>0.18100000000000002</v>
      </c>
      <c r="H25" s="51">
        <f t="shared" si="1"/>
        <v>1.991</v>
      </c>
      <c r="I25" s="31"/>
      <c r="J25" s="32"/>
      <c r="K25" s="33"/>
    </row>
    <row r="26" spans="1:11" ht="15">
      <c r="A26" s="5" t="s">
        <v>20</v>
      </c>
      <c r="B26" s="19">
        <v>8412439285026</v>
      </c>
      <c r="C26" s="6" t="s">
        <v>41</v>
      </c>
      <c r="D26" s="5" t="s">
        <v>39</v>
      </c>
      <c r="E26" s="7" t="s">
        <v>44</v>
      </c>
      <c r="F26" s="4">
        <v>3.57</v>
      </c>
      <c r="G26" s="51">
        <f t="shared" si="0"/>
        <v>0.357</v>
      </c>
      <c r="H26" s="51">
        <f t="shared" si="1"/>
        <v>3.9269999999999996</v>
      </c>
      <c r="I26" s="31"/>
      <c r="J26" s="32"/>
      <c r="K26" s="33"/>
    </row>
    <row r="27" spans="1:11" ht="15">
      <c r="A27" s="24"/>
      <c r="B27" s="25"/>
      <c r="C27" s="26"/>
      <c r="D27" s="24"/>
      <c r="E27" s="3"/>
      <c r="F27" s="3"/>
      <c r="G27" s="3"/>
      <c r="H27" s="3"/>
      <c r="I27" s="2"/>
      <c r="J27" s="2"/>
      <c r="K27" s="2"/>
    </row>
    <row r="28" spans="1:11" ht="15">
      <c r="A28" s="24"/>
      <c r="B28" s="25"/>
      <c r="C28" s="26"/>
      <c r="D28" s="24"/>
      <c r="E28" s="3"/>
      <c r="F28" s="3"/>
      <c r="G28" s="3"/>
      <c r="H28" s="3"/>
      <c r="I28" s="35"/>
      <c r="J28" s="36" t="s">
        <v>88</v>
      </c>
      <c r="K28" s="37" t="s">
        <v>89</v>
      </c>
    </row>
    <row r="29" spans="1:11" ht="15">
      <c r="A29" s="3"/>
      <c r="B29" s="22"/>
      <c r="C29" s="2"/>
      <c r="D29" s="3"/>
      <c r="E29" s="3"/>
      <c r="F29" s="3"/>
      <c r="G29" s="3"/>
      <c r="H29" s="3"/>
      <c r="I29" s="38" t="s">
        <v>51</v>
      </c>
      <c r="J29" s="39" t="s">
        <v>86</v>
      </c>
      <c r="K29" s="40" t="s">
        <v>87</v>
      </c>
    </row>
    <row r="30" spans="1:11" ht="15">
      <c r="A30" s="4" t="s">
        <v>26</v>
      </c>
      <c r="B30" s="21">
        <v>8412439286948</v>
      </c>
      <c r="C30" s="1" t="s">
        <v>21</v>
      </c>
      <c r="D30" s="4" t="s">
        <v>25</v>
      </c>
      <c r="E30" s="4" t="s">
        <v>46</v>
      </c>
      <c r="F30" s="4">
        <v>1.96</v>
      </c>
      <c r="G30" s="45">
        <f>SUM(F30*10/100)</f>
        <v>0.196</v>
      </c>
      <c r="H30" s="45">
        <f>SUM(F30:G30)</f>
        <v>2.156</v>
      </c>
      <c r="I30" s="31"/>
      <c r="J30" s="41"/>
      <c r="K30" s="33"/>
    </row>
    <row r="31" spans="1:11" ht="15">
      <c r="A31" s="4" t="s">
        <v>27</v>
      </c>
      <c r="B31" s="21">
        <v>8412439286917</v>
      </c>
      <c r="C31" s="1" t="s">
        <v>22</v>
      </c>
      <c r="D31" s="4" t="s">
        <v>25</v>
      </c>
      <c r="E31" s="4" t="s">
        <v>46</v>
      </c>
      <c r="F31" s="4">
        <v>1.67</v>
      </c>
      <c r="G31" s="51">
        <f>SUM(F31*10/100)</f>
        <v>0.16699999999999998</v>
      </c>
      <c r="H31" s="51">
        <f>SUM(F31:G31)</f>
        <v>1.837</v>
      </c>
      <c r="I31" s="31"/>
      <c r="J31" s="41"/>
      <c r="K31" s="33"/>
    </row>
    <row r="32" spans="1:11" ht="15">
      <c r="A32" s="4" t="s">
        <v>29</v>
      </c>
      <c r="B32" s="21">
        <v>8412439286924</v>
      </c>
      <c r="C32" s="1" t="s">
        <v>23</v>
      </c>
      <c r="D32" s="4" t="s">
        <v>25</v>
      </c>
      <c r="E32" s="4" t="s">
        <v>46</v>
      </c>
      <c r="F32" s="4">
        <v>1.67</v>
      </c>
      <c r="G32" s="51">
        <f>SUM(F32*10/100)</f>
        <v>0.16699999999999998</v>
      </c>
      <c r="H32" s="51">
        <f>SUM(F32:G32)</f>
        <v>1.837</v>
      </c>
      <c r="I32" s="31"/>
      <c r="J32" s="41"/>
      <c r="K32" s="33"/>
    </row>
    <row r="33" spans="1:11" ht="15">
      <c r="A33" s="4" t="s">
        <v>63</v>
      </c>
      <c r="B33" s="21">
        <v>8412439286955</v>
      </c>
      <c r="C33" s="1" t="s">
        <v>64</v>
      </c>
      <c r="D33" s="4" t="s">
        <v>25</v>
      </c>
      <c r="E33" s="4" t="s">
        <v>46</v>
      </c>
      <c r="F33" s="4">
        <v>1.96</v>
      </c>
      <c r="G33" s="51">
        <f>SUM(F33*10/100)</f>
        <v>0.196</v>
      </c>
      <c r="H33" s="51">
        <f>SUM(F33:G33)</f>
        <v>2.156</v>
      </c>
      <c r="I33" s="31"/>
      <c r="J33" s="41"/>
      <c r="K33" s="33"/>
    </row>
    <row r="34" spans="1:11" ht="15">
      <c r="A34" s="4" t="s">
        <v>28</v>
      </c>
      <c r="B34" s="21">
        <v>8412439286931</v>
      </c>
      <c r="C34" s="1" t="s">
        <v>24</v>
      </c>
      <c r="D34" s="4" t="s">
        <v>25</v>
      </c>
      <c r="E34" s="4" t="s">
        <v>46</v>
      </c>
      <c r="F34" s="4">
        <v>1.67</v>
      </c>
      <c r="G34" s="51">
        <f>SUM(F34*10/100)</f>
        <v>0.16699999999999998</v>
      </c>
      <c r="H34" s="51">
        <f>SUM(F34:G34)</f>
        <v>1.837</v>
      </c>
      <c r="I34" s="31"/>
      <c r="J34" s="41"/>
      <c r="K34" s="33"/>
    </row>
    <row r="35" spans="1:11" ht="15">
      <c r="A35" s="4" t="s">
        <v>122</v>
      </c>
      <c r="B35" s="21">
        <v>8412439287204</v>
      </c>
      <c r="C35" s="1" t="s">
        <v>125</v>
      </c>
      <c r="D35" s="4" t="s">
        <v>25</v>
      </c>
      <c r="E35" s="4" t="s">
        <v>126</v>
      </c>
      <c r="F35" s="45">
        <v>2.5</v>
      </c>
      <c r="G35" s="4">
        <f>SUM(F35*10/100)</f>
        <v>0.25</v>
      </c>
      <c r="H35" s="4">
        <f>SUM(F35:G35)</f>
        <v>2.75</v>
      </c>
      <c r="I35" s="59"/>
      <c r="J35" s="41"/>
      <c r="K35" s="60"/>
    </row>
    <row r="36" spans="1:11" ht="15">
      <c r="A36" s="4" t="s">
        <v>123</v>
      </c>
      <c r="B36" s="21">
        <v>841239287228</v>
      </c>
      <c r="C36" s="1" t="s">
        <v>127</v>
      </c>
      <c r="D36" s="4" t="s">
        <v>25</v>
      </c>
      <c r="E36" s="4" t="s">
        <v>126</v>
      </c>
      <c r="F36" s="45">
        <v>2.5</v>
      </c>
      <c r="G36" s="4">
        <f>SUM(F36*10/100)</f>
        <v>0.25</v>
      </c>
      <c r="H36" s="4">
        <f>SUM(F36:G36)</f>
        <v>2.75</v>
      </c>
      <c r="I36" s="59"/>
      <c r="J36" s="41"/>
      <c r="K36" s="60"/>
    </row>
    <row r="37" spans="1:11" ht="15">
      <c r="A37" s="4" t="s">
        <v>124</v>
      </c>
      <c r="B37" s="21">
        <v>841239287211</v>
      </c>
      <c r="C37" s="1" t="s">
        <v>128</v>
      </c>
      <c r="D37" s="4" t="s">
        <v>25</v>
      </c>
      <c r="E37" s="4" t="s">
        <v>126</v>
      </c>
      <c r="F37" s="45">
        <v>2.5</v>
      </c>
      <c r="G37" s="4">
        <f>SUM(F37*10/100)</f>
        <v>0.25</v>
      </c>
      <c r="H37" s="4">
        <f>SUM(F37:G37)</f>
        <v>2.75</v>
      </c>
      <c r="I37" s="59"/>
      <c r="J37" s="41"/>
      <c r="K37" s="60"/>
    </row>
    <row r="38" spans="1:8" ht="15">
      <c r="A38" s="3"/>
      <c r="B38" s="22"/>
      <c r="C38" s="2"/>
      <c r="D38" s="3"/>
      <c r="E38" s="3"/>
      <c r="F38" s="3"/>
      <c r="G38" s="3"/>
      <c r="H38" s="3"/>
    </row>
    <row r="39" spans="1:11" ht="15">
      <c r="A39" s="3"/>
      <c r="B39" s="22"/>
      <c r="C39" s="2"/>
      <c r="D39" s="3"/>
      <c r="E39" s="3"/>
      <c r="F39" s="3"/>
      <c r="G39" s="3"/>
      <c r="H39" s="3"/>
      <c r="I39" s="43"/>
      <c r="J39" s="42" t="s">
        <v>88</v>
      </c>
      <c r="K39" s="37" t="s">
        <v>90</v>
      </c>
    </row>
    <row r="40" spans="9:11" ht="15">
      <c r="I40" s="38" t="s">
        <v>51</v>
      </c>
      <c r="J40" s="39" t="s">
        <v>86</v>
      </c>
      <c r="K40" s="40" t="s">
        <v>87</v>
      </c>
    </row>
    <row r="41" spans="1:11" ht="15">
      <c r="A41" s="4" t="s">
        <v>31</v>
      </c>
      <c r="B41" s="21">
        <v>8412439286702</v>
      </c>
      <c r="C41" s="1" t="s">
        <v>52</v>
      </c>
      <c r="D41" s="4" t="s">
        <v>30</v>
      </c>
      <c r="E41" s="4" t="s">
        <v>47</v>
      </c>
      <c r="F41" s="45">
        <v>5.1</v>
      </c>
      <c r="G41" s="45">
        <f>SUM(F41*10/100)</f>
        <v>0.51</v>
      </c>
      <c r="H41" s="45">
        <f>SUM(F41:G41)</f>
        <v>5.609999999999999</v>
      </c>
      <c r="I41" s="31"/>
      <c r="J41" s="41"/>
      <c r="K41" s="33"/>
    </row>
    <row r="42" spans="1:11" ht="15">
      <c r="A42" s="5" t="s">
        <v>107</v>
      </c>
      <c r="B42" s="19">
        <v>8412439286740</v>
      </c>
      <c r="C42" s="6" t="s">
        <v>108</v>
      </c>
      <c r="D42" s="5" t="s">
        <v>30</v>
      </c>
      <c r="E42" s="5" t="s">
        <v>47</v>
      </c>
      <c r="F42" s="5">
        <v>3.96</v>
      </c>
      <c r="G42" s="53">
        <f>SUM(F42*10/100)</f>
        <v>0.396</v>
      </c>
      <c r="H42" s="53">
        <f>SUM(F42:G42)</f>
        <v>4.356</v>
      </c>
      <c r="I42" s="31"/>
      <c r="J42" s="41"/>
      <c r="K42" s="33"/>
    </row>
    <row r="43" spans="1:11" ht="15">
      <c r="A43" s="5" t="s">
        <v>109</v>
      </c>
      <c r="B43" s="19">
        <v>8412439286726</v>
      </c>
      <c r="C43" s="6" t="s">
        <v>110</v>
      </c>
      <c r="D43" s="5" t="s">
        <v>30</v>
      </c>
      <c r="E43" s="5" t="s">
        <v>47</v>
      </c>
      <c r="F43" s="5">
        <v>3.82</v>
      </c>
      <c r="G43" s="53">
        <f>SUM(F43*10/100)</f>
        <v>0.38199999999999995</v>
      </c>
      <c r="H43" s="53">
        <f>SUM(F43:G43)</f>
        <v>4.202</v>
      </c>
      <c r="I43" s="31"/>
      <c r="J43" s="41"/>
      <c r="K43" s="33"/>
    </row>
    <row r="44" spans="1:11" ht="15">
      <c r="A44" s="5" t="s">
        <v>111</v>
      </c>
      <c r="B44" s="19">
        <v>8412439286733</v>
      </c>
      <c r="C44" s="6" t="s">
        <v>112</v>
      </c>
      <c r="D44" s="5" t="s">
        <v>30</v>
      </c>
      <c r="E44" s="5" t="s">
        <v>47</v>
      </c>
      <c r="F44" s="5">
        <v>3.57</v>
      </c>
      <c r="G44" s="53">
        <f>SUM(F44*10/100)</f>
        <v>0.357</v>
      </c>
      <c r="H44" s="53">
        <f>SUM(F44:G44)</f>
        <v>3.9269999999999996</v>
      </c>
      <c r="I44" s="31"/>
      <c r="J44" s="41"/>
      <c r="K44" s="33"/>
    </row>
    <row r="45" spans="1:8" ht="15">
      <c r="A45" s="3"/>
      <c r="B45" s="22"/>
      <c r="C45" s="2"/>
      <c r="D45" s="3"/>
      <c r="E45" s="3"/>
      <c r="F45" s="3"/>
      <c r="G45" s="3"/>
      <c r="H45" s="3"/>
    </row>
    <row r="46" spans="1:11" ht="15">
      <c r="A46" s="3"/>
      <c r="B46" s="22"/>
      <c r="C46" s="2"/>
      <c r="D46" s="3"/>
      <c r="E46" s="3"/>
      <c r="F46" s="3"/>
      <c r="G46" s="3"/>
      <c r="H46" s="3"/>
      <c r="I46" s="43"/>
      <c r="J46" s="42" t="s">
        <v>113</v>
      </c>
      <c r="K46" s="37" t="s">
        <v>114</v>
      </c>
    </row>
    <row r="47" spans="1:11" ht="15">
      <c r="A47" s="3"/>
      <c r="B47" s="22"/>
      <c r="C47" s="2"/>
      <c r="D47" s="3"/>
      <c r="E47" s="3"/>
      <c r="F47" s="3"/>
      <c r="G47" s="3"/>
      <c r="H47" s="3"/>
      <c r="I47" s="38" t="s">
        <v>51</v>
      </c>
      <c r="J47" s="39" t="s">
        <v>86</v>
      </c>
      <c r="K47" s="40" t="s">
        <v>87</v>
      </c>
    </row>
    <row r="48" spans="1:11" ht="15">
      <c r="A48" s="4" t="s">
        <v>115</v>
      </c>
      <c r="B48" s="21">
        <v>8412439286221</v>
      </c>
      <c r="C48" s="1" t="s">
        <v>116</v>
      </c>
      <c r="D48" s="4" t="s">
        <v>117</v>
      </c>
      <c r="E48" s="4" t="s">
        <v>118</v>
      </c>
      <c r="F48" s="4">
        <v>2.94</v>
      </c>
      <c r="G48" s="53">
        <f>SUM(F48*10/100)</f>
        <v>0.294</v>
      </c>
      <c r="H48" s="53">
        <f>SUM(F48:G48)</f>
        <v>3.234</v>
      </c>
      <c r="I48" s="31"/>
      <c r="J48" s="41"/>
      <c r="K48" s="33"/>
    </row>
    <row r="49" spans="1:8" ht="15">
      <c r="A49" s="3"/>
      <c r="B49" s="22"/>
      <c r="C49" s="2"/>
      <c r="D49" s="3"/>
      <c r="E49" s="3"/>
      <c r="F49" s="3"/>
      <c r="G49" s="3"/>
      <c r="H49" s="3"/>
    </row>
    <row r="50" spans="1:11" ht="15">
      <c r="A50" s="3"/>
      <c r="B50" s="22"/>
      <c r="C50" s="2"/>
      <c r="D50" s="3"/>
      <c r="E50" s="3"/>
      <c r="F50" s="3"/>
      <c r="G50" s="3"/>
      <c r="H50" s="3"/>
      <c r="I50" s="43"/>
      <c r="J50" s="42" t="s">
        <v>88</v>
      </c>
      <c r="K50" s="37" t="s">
        <v>89</v>
      </c>
    </row>
    <row r="51" spans="1:11" ht="15">
      <c r="A51" s="24"/>
      <c r="B51" s="25"/>
      <c r="C51" s="26"/>
      <c r="D51" s="24"/>
      <c r="E51" s="24"/>
      <c r="F51" s="24"/>
      <c r="G51" s="24"/>
      <c r="H51" s="24"/>
      <c r="I51" s="38" t="s">
        <v>51</v>
      </c>
      <c r="J51" s="39" t="s">
        <v>86</v>
      </c>
      <c r="K51" s="40" t="s">
        <v>87</v>
      </c>
    </row>
    <row r="52" spans="1:11" ht="15">
      <c r="A52" s="5" t="s">
        <v>60</v>
      </c>
      <c r="B52" s="19">
        <v>8412439285149</v>
      </c>
      <c r="C52" s="6" t="s">
        <v>78</v>
      </c>
      <c r="D52" s="5" t="s">
        <v>61</v>
      </c>
      <c r="E52" s="5" t="s">
        <v>62</v>
      </c>
      <c r="F52" s="5">
        <v>3.48</v>
      </c>
      <c r="G52" s="45">
        <f>SUM(F52*10/100)</f>
        <v>0.348</v>
      </c>
      <c r="H52" s="45">
        <f>SUM(F52:G52)</f>
        <v>3.828</v>
      </c>
      <c r="I52" s="31"/>
      <c r="J52" s="41"/>
      <c r="K52" s="33"/>
    </row>
    <row r="53" spans="1:8" ht="15">
      <c r="A53" s="24"/>
      <c r="B53" s="25"/>
      <c r="C53" s="26"/>
      <c r="D53" s="24"/>
      <c r="E53" s="24"/>
      <c r="F53" s="24"/>
      <c r="G53" s="24"/>
      <c r="H53" s="24"/>
    </row>
    <row r="54" spans="1:11" ht="15">
      <c r="A54" s="24"/>
      <c r="B54" s="25"/>
      <c r="C54" s="26"/>
      <c r="D54" s="24"/>
      <c r="E54" s="24"/>
      <c r="F54" s="24"/>
      <c r="G54" s="24"/>
      <c r="H54" s="24"/>
      <c r="I54" s="43"/>
      <c r="J54" s="42" t="s">
        <v>91</v>
      </c>
      <c r="K54" s="37" t="s">
        <v>92</v>
      </c>
    </row>
    <row r="55" spans="1:11" ht="15">
      <c r="A55" s="24"/>
      <c r="B55" s="25"/>
      <c r="C55" s="26"/>
      <c r="D55" s="24"/>
      <c r="E55" s="24"/>
      <c r="F55" s="24"/>
      <c r="G55" s="24"/>
      <c r="H55" s="24"/>
      <c r="I55" s="38" t="s">
        <v>51</v>
      </c>
      <c r="J55" s="39" t="s">
        <v>86</v>
      </c>
      <c r="K55" s="40" t="s">
        <v>87</v>
      </c>
    </row>
    <row r="56" spans="1:11" ht="15">
      <c r="A56" s="4" t="s">
        <v>34</v>
      </c>
      <c r="B56" s="21">
        <v>8412439285293</v>
      </c>
      <c r="C56" s="1" t="s">
        <v>3</v>
      </c>
      <c r="D56" s="4" t="s">
        <v>33</v>
      </c>
      <c r="E56" s="4" t="s">
        <v>48</v>
      </c>
      <c r="F56" s="4">
        <v>6.15</v>
      </c>
      <c r="G56" s="45">
        <f>SUM(F56*10/100)</f>
        <v>0.615</v>
      </c>
      <c r="H56" s="45">
        <f>SUM(F56:G56)</f>
        <v>6.765000000000001</v>
      </c>
      <c r="I56" s="31"/>
      <c r="J56" s="41"/>
      <c r="K56" s="33"/>
    </row>
    <row r="57" spans="1:11" ht="15">
      <c r="A57" s="4" t="s">
        <v>36</v>
      </c>
      <c r="B57" s="21">
        <v>8412439285118</v>
      </c>
      <c r="C57" s="1" t="s">
        <v>35</v>
      </c>
      <c r="D57" s="4" t="s">
        <v>33</v>
      </c>
      <c r="E57" s="4" t="s">
        <v>48</v>
      </c>
      <c r="F57" s="45">
        <v>7.43</v>
      </c>
      <c r="G57" s="51">
        <f>SUM(F57*10/100)</f>
        <v>0.743</v>
      </c>
      <c r="H57" s="45">
        <f>SUM(F57:G57)</f>
        <v>8.173</v>
      </c>
      <c r="I57" s="31"/>
      <c r="J57" s="41"/>
      <c r="K57" s="33"/>
    </row>
    <row r="58" spans="1:11" ht="15">
      <c r="A58" s="4" t="s">
        <v>37</v>
      </c>
      <c r="B58" s="21">
        <v>8412439285132</v>
      </c>
      <c r="C58" s="1" t="s">
        <v>55</v>
      </c>
      <c r="D58" s="4" t="s">
        <v>33</v>
      </c>
      <c r="E58" s="4" t="s">
        <v>49</v>
      </c>
      <c r="F58" s="4">
        <v>7.38</v>
      </c>
      <c r="G58" s="51">
        <f>SUM(F58*10/100)</f>
        <v>0.738</v>
      </c>
      <c r="H58" s="45">
        <f>SUM(F58:G58)</f>
        <v>8.118</v>
      </c>
      <c r="I58" s="31"/>
      <c r="J58" s="41"/>
      <c r="K58" s="33"/>
    </row>
    <row r="59" spans="1:11" ht="15">
      <c r="A59" s="4" t="s">
        <v>38</v>
      </c>
      <c r="B59" s="21">
        <v>8412439285170</v>
      </c>
      <c r="C59" s="1" t="s">
        <v>32</v>
      </c>
      <c r="D59" s="4" t="s">
        <v>33</v>
      </c>
      <c r="E59" s="4" t="s">
        <v>48</v>
      </c>
      <c r="F59" s="4">
        <v>5.38</v>
      </c>
      <c r="G59" s="51">
        <f>SUM(F59*10/100)</f>
        <v>0.5379999999999999</v>
      </c>
      <c r="H59" s="45">
        <f>SUM(F59:G59)</f>
        <v>5.918</v>
      </c>
      <c r="I59" s="31"/>
      <c r="J59" s="41"/>
      <c r="K59" s="33"/>
    </row>
    <row r="60" spans="9:11" ht="15">
      <c r="I60" s="3"/>
      <c r="J60" s="2"/>
      <c r="K60" s="2"/>
    </row>
    <row r="61" spans="9:11" ht="15">
      <c r="I61" s="43"/>
      <c r="J61" s="42" t="s">
        <v>88</v>
      </c>
      <c r="K61" s="37" t="s">
        <v>90</v>
      </c>
    </row>
    <row r="62" spans="9:11" ht="15">
      <c r="I62" s="38" t="s">
        <v>51</v>
      </c>
      <c r="J62" s="39" t="s">
        <v>86</v>
      </c>
      <c r="K62" s="40" t="s">
        <v>87</v>
      </c>
    </row>
    <row r="63" spans="1:11" ht="15">
      <c r="A63" s="5" t="s">
        <v>70</v>
      </c>
      <c r="B63" s="19">
        <v>8412439286016</v>
      </c>
      <c r="C63" s="1" t="s">
        <v>71</v>
      </c>
      <c r="D63" s="4" t="s">
        <v>73</v>
      </c>
      <c r="E63" s="4" t="s">
        <v>74</v>
      </c>
      <c r="F63" s="45">
        <v>2.05</v>
      </c>
      <c r="G63" s="45">
        <f>SUM(F63*10/100)</f>
        <v>0.205</v>
      </c>
      <c r="H63" s="45">
        <f>SUM(F63:G63)</f>
        <v>2.255</v>
      </c>
      <c r="I63" s="31"/>
      <c r="J63" s="41"/>
      <c r="K63" s="33"/>
    </row>
    <row r="64" spans="1:11" ht="15">
      <c r="A64" s="5" t="s">
        <v>72</v>
      </c>
      <c r="B64" s="19">
        <v>8412439286023</v>
      </c>
      <c r="C64" s="1" t="s">
        <v>69</v>
      </c>
      <c r="D64" s="4" t="s">
        <v>73</v>
      </c>
      <c r="E64" s="4" t="s">
        <v>74</v>
      </c>
      <c r="F64" s="45">
        <v>2.38</v>
      </c>
      <c r="G64" s="51">
        <f>SUM(F64*10/100)</f>
        <v>0.23799999999999996</v>
      </c>
      <c r="H64" s="45">
        <f>SUM(F64:G64)</f>
        <v>2.618</v>
      </c>
      <c r="I64" s="31"/>
      <c r="J64" s="41"/>
      <c r="K64" s="33"/>
    </row>
    <row r="66" ht="15">
      <c r="C66" s="1"/>
    </row>
    <row r="68" spans="2:3" ht="15">
      <c r="B68" s="27" t="s">
        <v>77</v>
      </c>
      <c r="C68" t="s">
        <v>76</v>
      </c>
    </row>
    <row r="69" spans="2:3" ht="15">
      <c r="B69" s="27" t="s">
        <v>75</v>
      </c>
      <c r="C69" t="s">
        <v>84</v>
      </c>
    </row>
    <row r="71" spans="3:4" ht="15">
      <c r="C71" s="54" t="s">
        <v>121</v>
      </c>
      <c r="D71" s="54"/>
    </row>
    <row r="72" ht="15">
      <c r="C72" t="s">
        <v>100</v>
      </c>
    </row>
    <row r="73" ht="15">
      <c r="C73" t="s">
        <v>99</v>
      </c>
    </row>
    <row r="74" ht="15">
      <c r="C74" t="s">
        <v>119</v>
      </c>
    </row>
  </sheetData>
  <sheetProtection/>
  <mergeCells count="2">
    <mergeCell ref="I9:K9"/>
    <mergeCell ref="A1:K1"/>
  </mergeCells>
  <hyperlinks>
    <hyperlink ref="C5" r:id="rId1" display="patricia.carrio.sm@gmail.com"/>
  </hyperlink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54.421875" style="0" customWidth="1"/>
    <col min="2" max="2" width="15.28125" style="0" customWidth="1"/>
    <col min="3" max="3" width="16.421875" style="0" customWidth="1"/>
    <col min="4" max="4" width="16.00390625" style="0" customWidth="1"/>
    <col min="5" max="5" width="8.8515625" style="0" customWidth="1"/>
    <col min="6" max="6" width="9.57421875" style="0" customWidth="1"/>
    <col min="7" max="7" width="12.7109375" style="0" customWidth="1"/>
    <col min="8" max="8" width="11.8515625" style="0" customWidth="1"/>
    <col min="9" max="9" width="12.421875" style="0" customWidth="1"/>
    <col min="10" max="10" width="9.28125" style="0" customWidth="1"/>
    <col min="11" max="11" width="7.00390625" style="0" hidden="1" customWidth="1"/>
    <col min="12" max="12" width="11.28125" style="0" customWidth="1"/>
    <col min="13" max="13" width="0.13671875" style="0" customWidth="1"/>
    <col min="14" max="14" width="11.421875" style="0" hidden="1" customWidth="1"/>
  </cols>
  <sheetData/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>HP</cp:lastModifiedBy>
  <cp:lastPrinted>2018-06-13T19:50:12Z</cp:lastPrinted>
  <dcterms:created xsi:type="dcterms:W3CDTF">2011-04-21T18:57:53Z</dcterms:created>
  <dcterms:modified xsi:type="dcterms:W3CDTF">2018-10-31T11:03:51Z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