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105" windowWidth="1548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'Hoja1'!$A$2:$BD$7</definedName>
  </definedNames>
  <calcPr fullCalcOnLoad="1"/>
</workbook>
</file>

<file path=xl/sharedStrings.xml><?xml version="1.0" encoding="utf-8"?>
<sst xmlns="http://schemas.openxmlformats.org/spreadsheetml/2006/main" count="125" uniqueCount="53">
  <si>
    <t>Cuentas BAH</t>
  </si>
  <si>
    <t>Almu</t>
  </si>
  <si>
    <t>Ana</t>
  </si>
  <si>
    <t>Bea  y  Jose</t>
  </si>
  <si>
    <t>Blanca</t>
  </si>
  <si>
    <t>Marcos  y  Maria</t>
  </si>
  <si>
    <t>Jorge Ruso</t>
  </si>
  <si>
    <t>Sol</t>
  </si>
  <si>
    <t>Maria y  Raul</t>
  </si>
  <si>
    <t>Coco</t>
  </si>
  <si>
    <t>Mon  y  Gema</t>
  </si>
  <si>
    <t xml:space="preserve">Salvia </t>
  </si>
  <si>
    <t>Carmen</t>
  </si>
  <si>
    <t>Susana  y  Miguel</t>
  </si>
  <si>
    <t>Javi</t>
  </si>
  <si>
    <t>Roberto</t>
  </si>
  <si>
    <t>Elena  y Edu</t>
  </si>
  <si>
    <t>jorge</t>
  </si>
  <si>
    <t>fernando</t>
  </si>
  <si>
    <t>Reparto fecha</t>
  </si>
  <si>
    <t>Producto</t>
  </si>
  <si>
    <t>Unidad</t>
  </si>
  <si>
    <t>Precio</t>
  </si>
  <si>
    <t>Precio+ transporte</t>
  </si>
  <si>
    <t>K</t>
  </si>
  <si>
    <t>€</t>
  </si>
  <si>
    <t>Total</t>
  </si>
  <si>
    <t>facturas pagadas Maria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</si>
  <si>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</si>
  <si>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</si>
  <si>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</si>
  <si>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</si>
  <si>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</si>
  <si>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</si>
  <si>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</si>
  <si>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</si>
  <si>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</si>
  <si>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</si>
  <si>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</si>
  <si>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</si>
  <si>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</si>
  <si>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</si>
  <si>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</si>
  <si>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</si>
  <si>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local</t>
  </si>
  <si>
    <t>bolsa</t>
  </si>
  <si>
    <t>gasto mes</t>
  </si>
  <si>
    <t>dinero entregado</t>
  </si>
  <si>
    <t>total:gasto-entregado</t>
  </si>
  <si>
    <t>guille</t>
  </si>
  <si>
    <t>Fecha: mes de  Agosto</t>
  </si>
  <si>
    <t>Agosto</t>
  </si>
  <si>
    <t>HO 01/junio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</si>
</sst>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</numFmts>
  <fonts count="17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9" fillId="0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5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/>
    </xf>
    <xf numFmtId="6" fontId="14" fillId="0" borderId="0" xfId="0" applyNumberFormat="1" applyFont="1" applyFill="1" applyBorder="1" applyAlignment="1">
      <alignment/>
    </xf>
    <xf numFmtId="6" fontId="1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8" fontId="15" fillId="0" borderId="0" xfId="0" applyNumberFormat="1" applyFont="1" applyFill="1" applyBorder="1" applyAlignment="1" applyProtection="1">
      <alignment horizontal="left"/>
      <protection/>
    </xf>
    <xf numFmtId="49" fontId="10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0"/>
  <sheetViews>
    <sheetView tabSelected="1" zoomScale="75" zoomScaleNormal="75" workbookViewId="0" topLeftCell="A1">
      <pane xSplit="5" ySplit="5" topLeftCell="AW6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BH26" sqref="BH26"/>
    </sheetView>
  </sheetViews>
  <sheetFormatPr defaultColWidth="11.421875" defaultRowHeight="12.75"/>
  <cols>
    <col min="1" max="1" width="26.28125" style="1" customWidth="1"/>
    <col min="2" max="2" width="58.8515625" style="2" bestFit="1" customWidth="1"/>
    <col min="3" max="3" width="19.140625" style="2" customWidth="1"/>
    <col min="4" max="4" width="18.28125" style="2" customWidth="1"/>
    <col min="5" max="5" width="13.140625" style="2" bestFit="1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7.00390625" style="2" customWidth="1"/>
    <col min="31" max="31" width="5.7109375" style="2" customWidth="1"/>
    <col min="32" max="32" width="9.28125" style="2" customWidth="1"/>
    <col min="33" max="33" width="8.140625" style="2" customWidth="1"/>
    <col min="34" max="34" width="5.7109375" style="2" customWidth="1"/>
    <col min="35" max="35" width="7.57421875" style="2" customWidth="1"/>
    <col min="36" max="36" width="9.28125" style="2" customWidth="1"/>
    <col min="37" max="37" width="7.8515625" style="2" customWidth="1"/>
    <col min="38" max="38" width="7.421875" style="2" customWidth="1"/>
    <col min="39" max="39" width="9.00390625" style="2" customWidth="1"/>
    <col min="40" max="40" width="5.7109375" style="2" customWidth="1"/>
    <col min="41" max="41" width="7.421875" style="2" customWidth="1"/>
    <col min="42" max="42" width="10.8515625" style="2" customWidth="1"/>
    <col min="43" max="43" width="6.8515625" style="2" customWidth="1"/>
    <col min="44" max="44" width="7.421875" style="2" customWidth="1"/>
    <col min="45" max="45" width="5.7109375" style="2" customWidth="1"/>
    <col min="46" max="46" width="6.8515625" style="2" customWidth="1"/>
    <col min="47" max="47" width="8.28125" style="2" customWidth="1"/>
    <col min="48" max="48" width="11.7109375" style="2" customWidth="1"/>
    <col min="49" max="49" width="5.7109375" style="2" customWidth="1"/>
    <col min="50" max="50" width="9.8515625" style="2" customWidth="1"/>
    <col min="51" max="52" width="5.7109375" style="2" customWidth="1"/>
    <col min="53" max="53" width="7.57421875" style="2" customWidth="1"/>
    <col min="54" max="55" width="5.7109375" style="2" customWidth="1"/>
    <col min="56" max="56" width="7.57421875" style="2" customWidth="1"/>
    <col min="57" max="16384" width="11.421875" style="2" customWidth="1"/>
  </cols>
  <sheetData>
    <row r="1" spans="1:50" ht="15" customHeight="1">
      <c r="A1" s="58" t="s">
        <v>0</v>
      </c>
      <c r="B1" s="58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58" t="s">
        <v>50</v>
      </c>
      <c r="B2" s="58"/>
      <c r="C2" s="4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11" customFormat="1" ht="39.75" customHeight="1">
      <c r="A3" s="7"/>
      <c r="B3" s="8"/>
      <c r="C3" s="8"/>
      <c r="D3" s="8"/>
      <c r="E3" s="8"/>
      <c r="F3" s="9" t="s">
        <v>1</v>
      </c>
      <c r="G3" s="9"/>
      <c r="H3" s="9"/>
      <c r="I3" s="9" t="s">
        <v>2</v>
      </c>
      <c r="J3" s="9"/>
      <c r="K3" s="9"/>
      <c r="L3" s="10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8</v>
      </c>
      <c r="AB3" s="9"/>
      <c r="AC3" s="9"/>
      <c r="AD3" s="9" t="s">
        <v>9</v>
      </c>
      <c r="AE3" s="9"/>
      <c r="AF3" s="9"/>
      <c r="AG3" s="9" t="s">
        <v>10</v>
      </c>
      <c r="AH3" s="9"/>
      <c r="AI3" s="9"/>
      <c r="AJ3" s="9" t="s">
        <v>11</v>
      </c>
      <c r="AK3" s="9"/>
      <c r="AL3" s="9"/>
      <c r="AM3" s="9" t="s">
        <v>12</v>
      </c>
      <c r="AN3" s="9"/>
      <c r="AO3" s="9"/>
      <c r="AP3" s="9" t="s">
        <v>13</v>
      </c>
      <c r="AQ3" s="9"/>
      <c r="AR3" s="9"/>
      <c r="AS3" s="9" t="s">
        <v>14</v>
      </c>
      <c r="AT3" s="9"/>
      <c r="AU3" s="9"/>
      <c r="AV3" s="9" t="s">
        <v>49</v>
      </c>
      <c r="AW3" s="9"/>
      <c r="AX3" s="9"/>
      <c r="AY3" s="9" t="s">
        <v>15</v>
      </c>
      <c r="AZ3" s="9"/>
      <c r="BA3" s="9"/>
      <c r="BB3" s="9" t="s">
        <v>16</v>
      </c>
      <c r="BC3" s="9"/>
      <c r="BD3" s="9"/>
      <c r="BE3" s="9" t="s">
        <v>17</v>
      </c>
      <c r="BF3" s="9"/>
      <c r="BG3" s="9"/>
      <c r="BH3" s="9" t="s">
        <v>18</v>
      </c>
      <c r="BI3" s="9"/>
      <c r="BJ3" s="9"/>
    </row>
    <row r="4" spans="1:62" ht="14.25" customHeight="1">
      <c r="A4" s="12"/>
      <c r="B4" s="13"/>
      <c r="C4" s="13"/>
      <c r="D4" s="13"/>
      <c r="E4" s="13"/>
      <c r="F4" s="59" t="s">
        <v>51</v>
      </c>
      <c r="G4" s="59"/>
      <c r="H4" s="9"/>
      <c r="I4" s="59" t="s">
        <v>51</v>
      </c>
      <c r="J4" s="59"/>
      <c r="K4" s="9"/>
      <c r="L4" s="59" t="s">
        <v>51</v>
      </c>
      <c r="M4" s="59"/>
      <c r="N4" s="9"/>
      <c r="O4" s="59" t="s">
        <v>51</v>
      </c>
      <c r="P4" s="59"/>
      <c r="Q4" s="9"/>
      <c r="R4" s="59" t="s">
        <v>51</v>
      </c>
      <c r="S4" s="59"/>
      <c r="T4" s="9"/>
      <c r="U4" s="59" t="s">
        <v>51</v>
      </c>
      <c r="V4" s="59"/>
      <c r="W4" s="9"/>
      <c r="X4" s="59" t="s">
        <v>51</v>
      </c>
      <c r="Y4" s="59"/>
      <c r="Z4" s="9"/>
      <c r="AA4" s="59" t="s">
        <v>51</v>
      </c>
      <c r="AB4" s="59"/>
      <c r="AC4" s="9"/>
      <c r="AD4" s="59" t="s">
        <v>51</v>
      </c>
      <c r="AE4" s="59"/>
      <c r="AF4" s="9"/>
      <c r="AG4" s="59" t="s">
        <v>51</v>
      </c>
      <c r="AH4" s="59"/>
      <c r="AI4" s="9"/>
      <c r="AJ4" s="59" t="s">
        <v>51</v>
      </c>
      <c r="AK4" s="59"/>
      <c r="AL4" s="9"/>
      <c r="AM4" s="59" t="s">
        <v>51</v>
      </c>
      <c r="AN4" s="59"/>
      <c r="AO4" s="9"/>
      <c r="AP4" s="59" t="s">
        <v>51</v>
      </c>
      <c r="AQ4" s="59"/>
      <c r="AR4" s="9"/>
      <c r="AS4" s="59" t="s">
        <v>51</v>
      </c>
      <c r="AT4" s="59"/>
      <c r="AU4" s="9"/>
      <c r="AV4" s="59" t="s">
        <v>51</v>
      </c>
      <c r="AW4" s="59"/>
      <c r="AX4" s="9"/>
      <c r="AY4" s="59" t="s">
        <v>51</v>
      </c>
      <c r="AZ4" s="59"/>
      <c r="BA4" s="9"/>
      <c r="BB4" s="59" t="s">
        <v>51</v>
      </c>
      <c r="BC4" s="59"/>
      <c r="BD4" s="9"/>
      <c r="BE4" s="59" t="s">
        <v>51</v>
      </c>
      <c r="BF4" s="59"/>
      <c r="BG4" s="9"/>
      <c r="BH4" s="59" t="s">
        <v>51</v>
      </c>
      <c r="BI4" s="59"/>
      <c r="BJ4" s="9"/>
    </row>
    <row r="5" spans="1:62" ht="30" customHeight="1">
      <c r="A5" s="14" t="s">
        <v>19</v>
      </c>
      <c r="B5" s="15" t="s">
        <v>20</v>
      </c>
      <c r="C5" s="15" t="s">
        <v>21</v>
      </c>
      <c r="D5" s="15" t="s">
        <v>22</v>
      </c>
      <c r="E5" s="16" t="s">
        <v>23</v>
      </c>
      <c r="F5" s="17" t="s">
        <v>24</v>
      </c>
      <c r="G5" s="18" t="s">
        <v>25</v>
      </c>
      <c r="H5" s="19" t="s">
        <v>26</v>
      </c>
      <c r="I5" s="17" t="s">
        <v>24</v>
      </c>
      <c r="J5" s="18" t="s">
        <v>25</v>
      </c>
      <c r="K5" s="19" t="s">
        <v>26</v>
      </c>
      <c r="L5" s="20" t="s">
        <v>24</v>
      </c>
      <c r="M5" s="18" t="s">
        <v>25</v>
      </c>
      <c r="N5" s="19" t="s">
        <v>26</v>
      </c>
      <c r="O5" s="17" t="s">
        <v>24</v>
      </c>
      <c r="P5" s="18" t="s">
        <v>25</v>
      </c>
      <c r="Q5" s="19" t="s">
        <v>26</v>
      </c>
      <c r="R5" s="17" t="s">
        <v>24</v>
      </c>
      <c r="S5" s="18" t="s">
        <v>25</v>
      </c>
      <c r="T5" s="19" t="s">
        <v>26</v>
      </c>
      <c r="U5" s="17" t="s">
        <v>24</v>
      </c>
      <c r="V5" s="18" t="s">
        <v>25</v>
      </c>
      <c r="W5" s="19" t="s">
        <v>26</v>
      </c>
      <c r="X5" s="17" t="s">
        <v>24</v>
      </c>
      <c r="Y5" s="18" t="s">
        <v>25</v>
      </c>
      <c r="Z5" s="19" t="s">
        <v>26</v>
      </c>
      <c r="AA5" s="17" t="s">
        <v>24</v>
      </c>
      <c r="AB5" s="18" t="s">
        <v>25</v>
      </c>
      <c r="AC5" s="19" t="s">
        <v>26</v>
      </c>
      <c r="AD5" s="17" t="s">
        <v>24</v>
      </c>
      <c r="AE5" s="18" t="s">
        <v>25</v>
      </c>
      <c r="AF5" s="19" t="s">
        <v>26</v>
      </c>
      <c r="AG5" s="17" t="s">
        <v>24</v>
      </c>
      <c r="AH5" s="18" t="s">
        <v>25</v>
      </c>
      <c r="AI5" s="19" t="s">
        <v>26</v>
      </c>
      <c r="AJ5" s="17" t="s">
        <v>24</v>
      </c>
      <c r="AK5" s="18" t="s">
        <v>25</v>
      </c>
      <c r="AL5" s="19" t="s">
        <v>26</v>
      </c>
      <c r="AM5" s="17" t="s">
        <v>24</v>
      </c>
      <c r="AN5" s="18" t="s">
        <v>25</v>
      </c>
      <c r="AO5" s="19" t="s">
        <v>26</v>
      </c>
      <c r="AP5" s="17" t="s">
        <v>24</v>
      </c>
      <c r="AQ5" s="18" t="s">
        <v>25</v>
      </c>
      <c r="AR5" s="19" t="s">
        <v>26</v>
      </c>
      <c r="AS5" s="17" t="s">
        <v>24</v>
      </c>
      <c r="AT5" s="18" t="s">
        <v>25</v>
      </c>
      <c r="AU5" s="19" t="s">
        <v>26</v>
      </c>
      <c r="AV5" s="17" t="s">
        <v>24</v>
      </c>
      <c r="AW5" s="18" t="s">
        <v>25</v>
      </c>
      <c r="AX5" s="19" t="s">
        <v>26</v>
      </c>
      <c r="AY5" s="17" t="s">
        <v>24</v>
      </c>
      <c r="AZ5" s="18" t="s">
        <v>25</v>
      </c>
      <c r="BA5" s="19" t="s">
        <v>26</v>
      </c>
      <c r="BB5" s="17" t="s">
        <v>24</v>
      </c>
      <c r="BC5" s="18" t="s">
        <v>25</v>
      </c>
      <c r="BD5" s="19" t="s">
        <v>26</v>
      </c>
      <c r="BE5" s="17" t="s">
        <v>24</v>
      </c>
      <c r="BF5" s="18" t="s">
        <v>25</v>
      </c>
      <c r="BG5" s="19" t="s">
        <v>26</v>
      </c>
      <c r="BH5" s="17" t="s">
        <v>24</v>
      </c>
      <c r="BI5" s="18" t="s">
        <v>25</v>
      </c>
      <c r="BJ5" s="19" t="s">
        <v>26</v>
      </c>
    </row>
    <row r="6" spans="1:62" s="26" customFormat="1" ht="16.5">
      <c r="A6" s="27"/>
      <c r="B6" s="21"/>
      <c r="C6" s="22"/>
      <c r="D6" s="23"/>
      <c r="E6" s="23"/>
      <c r="F6" s="24">
        <v>0</v>
      </c>
      <c r="G6" s="24">
        <f>E6*F6</f>
        <v>0</v>
      </c>
      <c r="H6" s="25">
        <f>SUM(G6)</f>
        <v>0</v>
      </c>
      <c r="I6" s="24">
        <v>0</v>
      </c>
      <c r="J6" s="24">
        <f>E6*I6</f>
        <v>0</v>
      </c>
      <c r="K6" s="25">
        <f>SUM(J6)</f>
        <v>0</v>
      </c>
      <c r="L6" s="24">
        <v>0</v>
      </c>
      <c r="M6" s="24">
        <f>E6*L6</f>
        <v>0</v>
      </c>
      <c r="N6" s="25">
        <f>SUM(M6)</f>
        <v>0</v>
      </c>
      <c r="O6" s="24">
        <v>0</v>
      </c>
      <c r="P6" s="24">
        <f>E6*O6</f>
        <v>0</v>
      </c>
      <c r="Q6" s="25">
        <f>P6</f>
        <v>0</v>
      </c>
      <c r="R6" s="24">
        <v>0</v>
      </c>
      <c r="S6" s="24">
        <f>E6*R6</f>
        <v>0</v>
      </c>
      <c r="T6" s="25">
        <f>SUM(S6)</f>
        <v>0</v>
      </c>
      <c r="U6" s="24">
        <v>0</v>
      </c>
      <c r="V6" s="24">
        <f>E6*U6</f>
        <v>0</v>
      </c>
      <c r="W6" s="25">
        <f>SUM(V6)</f>
        <v>0</v>
      </c>
      <c r="X6" s="24">
        <v>0</v>
      </c>
      <c r="Y6" s="24">
        <f>E6*X6</f>
        <v>0</v>
      </c>
      <c r="Z6" s="25">
        <f>SUM(Y6)</f>
        <v>0</v>
      </c>
      <c r="AA6" s="24">
        <v>0</v>
      </c>
      <c r="AB6" s="24">
        <f>E6*AA6</f>
        <v>0</v>
      </c>
      <c r="AC6" s="25">
        <f>SUM(AB6)</f>
        <v>0</v>
      </c>
      <c r="AD6" s="24">
        <v>0</v>
      </c>
      <c r="AE6" s="24">
        <f>E6*AD6</f>
        <v>0</v>
      </c>
      <c r="AF6" s="25">
        <f>SUM(AE6)</f>
        <v>0</v>
      </c>
      <c r="AG6" s="24">
        <v>0</v>
      </c>
      <c r="AH6" s="24">
        <f>E6*AG6</f>
        <v>0</v>
      </c>
      <c r="AI6" s="25">
        <f>SUM(AH6)</f>
        <v>0</v>
      </c>
      <c r="AJ6" s="24">
        <v>0</v>
      </c>
      <c r="AK6" s="24">
        <f>E6*AJ6</f>
        <v>0</v>
      </c>
      <c r="AL6" s="25">
        <f>AK6</f>
        <v>0</v>
      </c>
      <c r="AM6" s="24">
        <v>0</v>
      </c>
      <c r="AN6" s="24">
        <f>E6*AM6</f>
        <v>0</v>
      </c>
      <c r="AO6" s="25">
        <f>AN6</f>
        <v>0</v>
      </c>
      <c r="AP6" s="24">
        <v>0</v>
      </c>
      <c r="AQ6" s="24">
        <f>E6*AP6</f>
        <v>0</v>
      </c>
      <c r="AR6" s="25">
        <f>AQ6</f>
        <v>0</v>
      </c>
      <c r="AS6" s="24">
        <v>0</v>
      </c>
      <c r="AT6" s="24">
        <f>E6*AS6</f>
        <v>0</v>
      </c>
      <c r="AU6" s="25">
        <f>AT6</f>
        <v>0</v>
      </c>
      <c r="AV6" s="24">
        <v>0</v>
      </c>
      <c r="AW6" s="24">
        <f>E6*AV6</f>
        <v>0</v>
      </c>
      <c r="AX6" s="25">
        <f>SUM(AW6)</f>
        <v>0</v>
      </c>
      <c r="AY6" s="24">
        <v>0</v>
      </c>
      <c r="AZ6" s="24">
        <f>E6*AY6</f>
        <v>0</v>
      </c>
      <c r="BA6" s="25">
        <f>AZ6</f>
        <v>0</v>
      </c>
      <c r="BB6" s="24">
        <v>0</v>
      </c>
      <c r="BC6" s="24">
        <f>E6*BB6</f>
        <v>0</v>
      </c>
      <c r="BD6" s="25">
        <f>BC6</f>
        <v>0</v>
      </c>
      <c r="BE6" s="24">
        <v>0</v>
      </c>
      <c r="BF6" s="24">
        <f>E6*BE6</f>
        <v>0</v>
      </c>
      <c r="BG6" s="25">
        <f>BF6</f>
        <v>0</v>
      </c>
      <c r="BH6" s="24">
        <v>0</v>
      </c>
      <c r="BI6" s="24">
        <f>E6*BH6</f>
        <v>0</v>
      </c>
      <c r="BJ6" s="25">
        <f>BI6</f>
        <v>0</v>
      </c>
    </row>
    <row r="7" spans="3:62" s="27" customFormat="1" ht="16.5">
      <c r="C7" s="22"/>
      <c r="D7" s="23"/>
      <c r="E7" s="23"/>
      <c r="F7" s="24">
        <v>0</v>
      </c>
      <c r="G7" s="24">
        <f>E7*F7</f>
        <v>0</v>
      </c>
      <c r="H7" s="25">
        <f>SUM(G7)</f>
        <v>0</v>
      </c>
      <c r="I7" s="24">
        <v>0</v>
      </c>
      <c r="J7" s="24">
        <f>E7*I7</f>
        <v>0</v>
      </c>
      <c r="K7" s="25">
        <f>SUM(J7)</f>
        <v>0</v>
      </c>
      <c r="L7" s="24">
        <v>0</v>
      </c>
      <c r="M7" s="24">
        <f>E7*L7</f>
        <v>0</v>
      </c>
      <c r="N7" s="25">
        <f>SUM(M7)</f>
        <v>0</v>
      </c>
      <c r="O7" s="24">
        <v>0</v>
      </c>
      <c r="P7" s="24">
        <f>E7*O7</f>
        <v>0</v>
      </c>
      <c r="Q7" s="25">
        <f>P7</f>
        <v>0</v>
      </c>
      <c r="R7" s="24">
        <v>0</v>
      </c>
      <c r="S7" s="24">
        <f>E7*R7</f>
        <v>0</v>
      </c>
      <c r="T7" s="25">
        <f>SUM(S7)</f>
        <v>0</v>
      </c>
      <c r="U7" s="24">
        <v>0</v>
      </c>
      <c r="V7" s="24">
        <f>E7*U7</f>
        <v>0</v>
      </c>
      <c r="W7" s="25">
        <f>SUM(V7)</f>
        <v>0</v>
      </c>
      <c r="X7" s="24">
        <v>0</v>
      </c>
      <c r="Y7" s="24">
        <f>E7*X7</f>
        <v>0</v>
      </c>
      <c r="Z7" s="25">
        <f>SUM(Y7)</f>
        <v>0</v>
      </c>
      <c r="AA7" s="24">
        <v>0</v>
      </c>
      <c r="AB7" s="24">
        <f>E7*AA7</f>
        <v>0</v>
      </c>
      <c r="AC7" s="25">
        <f>SUM(AB7)</f>
        <v>0</v>
      </c>
      <c r="AD7" s="24">
        <v>0</v>
      </c>
      <c r="AE7" s="24">
        <f>E7*AD7</f>
        <v>0</v>
      </c>
      <c r="AF7" s="25">
        <f>SUM(AE7)</f>
        <v>0</v>
      </c>
      <c r="AG7" s="24">
        <v>0</v>
      </c>
      <c r="AH7" s="24">
        <f>E7*AG7</f>
        <v>0</v>
      </c>
      <c r="AI7" s="25">
        <f>SUM(AH7)</f>
        <v>0</v>
      </c>
      <c r="AJ7" s="24">
        <v>0</v>
      </c>
      <c r="AK7" s="24">
        <f>E7*AJ7</f>
        <v>0</v>
      </c>
      <c r="AL7" s="25">
        <f>AK7</f>
        <v>0</v>
      </c>
      <c r="AM7" s="24">
        <v>0</v>
      </c>
      <c r="AN7" s="24">
        <f>E7*AM7</f>
        <v>0</v>
      </c>
      <c r="AO7" s="25">
        <f>AN7</f>
        <v>0</v>
      </c>
      <c r="AP7" s="24">
        <v>0</v>
      </c>
      <c r="AQ7" s="24">
        <f>E7*AP7</f>
        <v>0</v>
      </c>
      <c r="AR7" s="25">
        <f>AQ7</f>
        <v>0</v>
      </c>
      <c r="AS7" s="24">
        <v>0</v>
      </c>
      <c r="AT7" s="24">
        <f>E7*AS7</f>
        <v>0</v>
      </c>
      <c r="AU7" s="25">
        <f>AT7</f>
        <v>0</v>
      </c>
      <c r="AV7" s="24">
        <v>0</v>
      </c>
      <c r="AW7" s="24">
        <f>E7*AV7</f>
        <v>0</v>
      </c>
      <c r="AX7" s="25">
        <f>SUM(AW7)</f>
        <v>0</v>
      </c>
      <c r="AY7" s="24">
        <v>0</v>
      </c>
      <c r="AZ7" s="24">
        <f>E7*AY7</f>
        <v>0</v>
      </c>
      <c r="BA7" s="25">
        <f>AZ7</f>
        <v>0</v>
      </c>
      <c r="BB7" s="24">
        <v>0</v>
      </c>
      <c r="BC7" s="24">
        <f>E7*BB7</f>
        <v>0</v>
      </c>
      <c r="BD7" s="25">
        <f>BC7</f>
        <v>0</v>
      </c>
      <c r="BE7" s="24">
        <v>0</v>
      </c>
      <c r="BF7" s="24">
        <f>E7*BE7</f>
        <v>0</v>
      </c>
      <c r="BG7" s="25">
        <f>BF7</f>
        <v>0</v>
      </c>
      <c r="BH7" s="24">
        <v>0</v>
      </c>
      <c r="BI7" s="24">
        <f>E7*BH7</f>
        <v>0</v>
      </c>
      <c r="BJ7" s="25">
        <f>BI7</f>
        <v>0</v>
      </c>
    </row>
    <row r="8" spans="1:62" ht="13.5">
      <c r="A8" s="27"/>
      <c r="F8" s="24">
        <v>0</v>
      </c>
      <c r="G8" s="24">
        <f>E8*F8</f>
        <v>0</v>
      </c>
      <c r="H8" s="25">
        <f>SUM(G8)</f>
        <v>0</v>
      </c>
      <c r="I8" s="24">
        <v>0</v>
      </c>
      <c r="J8" s="24">
        <f>E8*I8</f>
        <v>0</v>
      </c>
      <c r="K8" s="25">
        <f>SUM(J8)</f>
        <v>0</v>
      </c>
      <c r="L8" s="24">
        <v>0</v>
      </c>
      <c r="M8" s="24">
        <f>E8*L8</f>
        <v>0</v>
      </c>
      <c r="N8" s="25">
        <f>SUM(M8)</f>
        <v>0</v>
      </c>
      <c r="O8" s="24">
        <v>0</v>
      </c>
      <c r="P8" s="24">
        <f>E8*O8</f>
        <v>0</v>
      </c>
      <c r="Q8" s="25">
        <f>P8</f>
        <v>0</v>
      </c>
      <c r="R8" s="24">
        <v>0</v>
      </c>
      <c r="S8" s="24">
        <f>E8*R8</f>
        <v>0</v>
      </c>
      <c r="T8" s="25">
        <f>SUM(S8)</f>
        <v>0</v>
      </c>
      <c r="U8" s="24">
        <v>0</v>
      </c>
      <c r="V8" s="24">
        <f>E8*U8</f>
        <v>0</v>
      </c>
      <c r="W8" s="25">
        <f>SUM(V8)</f>
        <v>0</v>
      </c>
      <c r="X8" s="24">
        <v>0</v>
      </c>
      <c r="Y8" s="24">
        <f>E8*X8</f>
        <v>0</v>
      </c>
      <c r="Z8" s="25">
        <f>SUM(Y8)</f>
        <v>0</v>
      </c>
      <c r="AA8" s="24">
        <v>0</v>
      </c>
      <c r="AB8" s="24">
        <f>E8*AA8</f>
        <v>0</v>
      </c>
      <c r="AC8" s="25">
        <f>SUM(AB8)</f>
        <v>0</v>
      </c>
      <c r="AD8" s="24">
        <v>0</v>
      </c>
      <c r="AE8" s="24">
        <f>E8*AD8</f>
        <v>0</v>
      </c>
      <c r="AF8" s="25">
        <f>SUM(AE8)</f>
        <v>0</v>
      </c>
      <c r="AG8" s="24">
        <v>0</v>
      </c>
      <c r="AH8" s="24">
        <f>E8*AG8</f>
        <v>0</v>
      </c>
      <c r="AI8" s="25">
        <f>SUM(AH8)</f>
        <v>0</v>
      </c>
      <c r="AJ8" s="24">
        <v>0</v>
      </c>
      <c r="AK8" s="24">
        <f>E8*AJ8</f>
        <v>0</v>
      </c>
      <c r="AL8" s="25">
        <f>AK8</f>
        <v>0</v>
      </c>
      <c r="AM8" s="24">
        <v>0</v>
      </c>
      <c r="AN8" s="24">
        <f>E8*AM8</f>
        <v>0</v>
      </c>
      <c r="AO8" s="25">
        <f>AN8</f>
        <v>0</v>
      </c>
      <c r="AP8" s="24">
        <v>0</v>
      </c>
      <c r="AQ8" s="24">
        <f>E8*AP8</f>
        <v>0</v>
      </c>
      <c r="AR8" s="25">
        <f>AQ8</f>
        <v>0</v>
      </c>
      <c r="AS8" s="24">
        <v>0</v>
      </c>
      <c r="AT8" s="24">
        <f>E8*AS8</f>
        <v>0</v>
      </c>
      <c r="AU8" s="25">
        <f>AT8</f>
        <v>0</v>
      </c>
      <c r="AV8" s="24">
        <v>0</v>
      </c>
      <c r="AW8" s="24">
        <f>E8*AV8</f>
        <v>0</v>
      </c>
      <c r="AX8" s="25">
        <f>SUM(AW8)</f>
        <v>0</v>
      </c>
      <c r="AY8" s="24">
        <v>0</v>
      </c>
      <c r="AZ8" s="24">
        <f>E8*AY8</f>
        <v>0</v>
      </c>
      <c r="BA8" s="25">
        <v>0</v>
      </c>
      <c r="BB8" s="24">
        <v>0</v>
      </c>
      <c r="BC8" s="24">
        <f>E8*BB8</f>
        <v>0</v>
      </c>
      <c r="BD8" s="25">
        <f>BC8</f>
        <v>0</v>
      </c>
      <c r="BE8" s="24">
        <v>0</v>
      </c>
      <c r="BF8" s="24">
        <f>H8*BE8</f>
        <v>0</v>
      </c>
      <c r="BG8" s="25">
        <f>BF8</f>
        <v>0</v>
      </c>
      <c r="BH8" s="24">
        <v>0</v>
      </c>
      <c r="BI8" s="24">
        <f>K8*BH8</f>
        <v>0</v>
      </c>
      <c r="BJ8" s="25">
        <f>BI8</f>
        <v>0</v>
      </c>
    </row>
    <row r="9" spans="1:62" ht="13.5">
      <c r="A9" s="41" t="s">
        <v>44</v>
      </c>
      <c r="E9" s="2">
        <v>3</v>
      </c>
      <c r="F9" s="24">
        <v>1</v>
      </c>
      <c r="G9" s="24">
        <f>E9*F9</f>
        <v>3</v>
      </c>
      <c r="H9" s="25">
        <f>SUM(G9)</f>
        <v>3</v>
      </c>
      <c r="I9" s="24">
        <v>1</v>
      </c>
      <c r="J9" s="24">
        <f>E9*I9</f>
        <v>3</v>
      </c>
      <c r="K9" s="25">
        <f>SUM(J9)</f>
        <v>3</v>
      </c>
      <c r="L9" s="24">
        <v>1</v>
      </c>
      <c r="M9" s="24">
        <f>E9*L9</f>
        <v>3</v>
      </c>
      <c r="N9" s="25">
        <f>SUM(M9)</f>
        <v>3</v>
      </c>
      <c r="O9" s="24">
        <v>1</v>
      </c>
      <c r="P9" s="24">
        <f>E9*O9</f>
        <v>3</v>
      </c>
      <c r="Q9" s="25">
        <f>P9</f>
        <v>3</v>
      </c>
      <c r="R9" s="24">
        <v>1</v>
      </c>
      <c r="S9" s="24">
        <f>E9*R9</f>
        <v>3</v>
      </c>
      <c r="T9" s="25">
        <f>SUM(S9)</f>
        <v>3</v>
      </c>
      <c r="U9" s="24">
        <v>1</v>
      </c>
      <c r="V9" s="24">
        <f>E9*U9</f>
        <v>3</v>
      </c>
      <c r="W9" s="25">
        <f>SUM(V9)</f>
        <v>3</v>
      </c>
      <c r="X9" s="24">
        <v>1</v>
      </c>
      <c r="Y9" s="24">
        <f>E9*X9</f>
        <v>3</v>
      </c>
      <c r="Z9" s="25">
        <f>SUM(Y9)</f>
        <v>3</v>
      </c>
      <c r="AA9" s="24">
        <v>1</v>
      </c>
      <c r="AB9" s="24">
        <f>E9*AA9</f>
        <v>3</v>
      </c>
      <c r="AC9" s="25">
        <f>SUM(AB9)</f>
        <v>3</v>
      </c>
      <c r="AD9" s="24">
        <v>1</v>
      </c>
      <c r="AE9" s="24">
        <f>E9*AD9</f>
        <v>3</v>
      </c>
      <c r="AF9" s="25">
        <v>0</v>
      </c>
      <c r="AG9" s="24">
        <v>1</v>
      </c>
      <c r="AH9" s="24">
        <f>E9*AG9</f>
        <v>3</v>
      </c>
      <c r="AI9" s="25">
        <f>SUM(AH9)</f>
        <v>3</v>
      </c>
      <c r="AJ9" s="24">
        <v>1</v>
      </c>
      <c r="AK9" s="24">
        <f>E9*AJ9</f>
        <v>3</v>
      </c>
      <c r="AL9" s="25">
        <f>AK9</f>
        <v>3</v>
      </c>
      <c r="AM9" s="24">
        <v>1</v>
      </c>
      <c r="AN9" s="24">
        <f>E9*AM9</f>
        <v>3</v>
      </c>
      <c r="AO9" s="25">
        <f>AN9</f>
        <v>3</v>
      </c>
      <c r="AP9" s="24">
        <v>1</v>
      </c>
      <c r="AQ9" s="24">
        <f>E9*AP9</f>
        <v>3</v>
      </c>
      <c r="AR9" s="25">
        <f>AQ9</f>
        <v>3</v>
      </c>
      <c r="AS9" s="24">
        <v>1</v>
      </c>
      <c r="AT9" s="24">
        <f>E9*AS9</f>
        <v>3</v>
      </c>
      <c r="AU9" s="25">
        <f>AT9</f>
        <v>3</v>
      </c>
      <c r="AV9" s="24">
        <v>1</v>
      </c>
      <c r="AW9" s="24">
        <f>E9*AV9</f>
        <v>3</v>
      </c>
      <c r="AX9" s="25">
        <f>SUM(AW9)</f>
        <v>3</v>
      </c>
      <c r="AY9" s="24">
        <v>1</v>
      </c>
      <c r="AZ9" s="24">
        <f>E9*AY9</f>
        <v>3</v>
      </c>
      <c r="BA9" s="25">
        <f>AZ9</f>
        <v>3</v>
      </c>
      <c r="BB9" s="24">
        <v>1</v>
      </c>
      <c r="BC9" s="24">
        <f>E9*BB9</f>
        <v>3</v>
      </c>
      <c r="BD9" s="25">
        <f>BC9</f>
        <v>3</v>
      </c>
      <c r="BE9" s="24">
        <v>1</v>
      </c>
      <c r="BF9" s="24">
        <f>H9*BE9</f>
        <v>3</v>
      </c>
      <c r="BG9" s="25">
        <f>BF9</f>
        <v>3</v>
      </c>
      <c r="BH9" s="24">
        <v>1</v>
      </c>
      <c r="BI9" s="24">
        <f>K9*BH9</f>
        <v>3</v>
      </c>
      <c r="BJ9" s="25">
        <f>BI9</f>
        <v>3</v>
      </c>
    </row>
    <row r="10" spans="1:62" ht="13.5">
      <c r="A10" s="41" t="s">
        <v>45</v>
      </c>
      <c r="E10" s="2">
        <v>50</v>
      </c>
      <c r="F10" s="24">
        <v>0.5</v>
      </c>
      <c r="G10" s="24">
        <f>E10*F10</f>
        <v>25</v>
      </c>
      <c r="H10" s="25">
        <f>SUM(G10)</f>
        <v>25</v>
      </c>
      <c r="I10" s="24">
        <v>0.5</v>
      </c>
      <c r="J10" s="24">
        <f>E10*I10</f>
        <v>25</v>
      </c>
      <c r="K10" s="25">
        <f>SUM(J10)</f>
        <v>25</v>
      </c>
      <c r="L10" s="24">
        <v>1</v>
      </c>
      <c r="M10" s="24">
        <f>E10*L10</f>
        <v>50</v>
      </c>
      <c r="N10" s="25">
        <f>SUM(M10)</f>
        <v>50</v>
      </c>
      <c r="O10" s="24">
        <v>1</v>
      </c>
      <c r="P10" s="24">
        <f>E10*O10</f>
        <v>50</v>
      </c>
      <c r="Q10" s="25">
        <f>P10</f>
        <v>50</v>
      </c>
      <c r="R10" s="24">
        <v>1</v>
      </c>
      <c r="S10" s="24">
        <f>E10*R10</f>
        <v>50</v>
      </c>
      <c r="T10" s="25">
        <f>SUM(S10)</f>
        <v>50</v>
      </c>
      <c r="U10" s="24">
        <v>0.5</v>
      </c>
      <c r="V10" s="24">
        <f>E10*U10</f>
        <v>25</v>
      </c>
      <c r="W10" s="25">
        <f>SUM(V10)</f>
        <v>25</v>
      </c>
      <c r="X10" s="24">
        <v>0.5</v>
      </c>
      <c r="Y10" s="24">
        <f>E10*X10</f>
        <v>25</v>
      </c>
      <c r="Z10" s="25">
        <f>SUM(Y10)</f>
        <v>25</v>
      </c>
      <c r="AA10" s="24">
        <v>1</v>
      </c>
      <c r="AB10" s="24">
        <f>E10*AA10</f>
        <v>50</v>
      </c>
      <c r="AC10" s="25">
        <f>SUM(AB10)</f>
        <v>50</v>
      </c>
      <c r="AD10" s="24">
        <v>0</v>
      </c>
      <c r="AE10" s="24">
        <f>E10*AD10</f>
        <v>0</v>
      </c>
      <c r="AF10" s="25">
        <f>SUM(AE10)</f>
        <v>0</v>
      </c>
      <c r="AG10" s="24">
        <v>0.5</v>
      </c>
      <c r="AH10" s="24">
        <f>E10*AG10</f>
        <v>25</v>
      </c>
      <c r="AI10" s="25">
        <f>SUM(AH10)</f>
        <v>25</v>
      </c>
      <c r="AJ10" s="24">
        <v>0.5</v>
      </c>
      <c r="AK10" s="24">
        <f>E10*AJ10</f>
        <v>25</v>
      </c>
      <c r="AL10" s="25">
        <f>AK10</f>
        <v>25</v>
      </c>
      <c r="AM10" s="24">
        <v>0.5</v>
      </c>
      <c r="AN10" s="24">
        <f>E10*AM10</f>
        <v>25</v>
      </c>
      <c r="AO10" s="25">
        <f>AN10</f>
        <v>25</v>
      </c>
      <c r="AP10" s="24">
        <v>1</v>
      </c>
      <c r="AQ10" s="24">
        <f>E10*AP10</f>
        <v>50</v>
      </c>
      <c r="AR10" s="25">
        <f>AQ10</f>
        <v>50</v>
      </c>
      <c r="AS10" s="24">
        <v>1</v>
      </c>
      <c r="AT10" s="24">
        <f>E10*AS10</f>
        <v>50</v>
      </c>
      <c r="AU10" s="25">
        <f>AT10</f>
        <v>50</v>
      </c>
      <c r="AV10" s="24">
        <v>0.5</v>
      </c>
      <c r="AW10" s="24">
        <f>E10*AV10</f>
        <v>25</v>
      </c>
      <c r="AX10" s="25">
        <f>SUM(AW10)</f>
        <v>25</v>
      </c>
      <c r="AY10" s="24">
        <v>1</v>
      </c>
      <c r="AZ10" s="24">
        <f>E10*AY10</f>
        <v>50</v>
      </c>
      <c r="BA10" s="25">
        <f>AZ10</f>
        <v>50</v>
      </c>
      <c r="BB10" s="24">
        <v>1</v>
      </c>
      <c r="BC10" s="24">
        <f>E10*BB10</f>
        <v>50</v>
      </c>
      <c r="BD10" s="25">
        <f>BC10</f>
        <v>50</v>
      </c>
      <c r="BE10" s="24">
        <v>0.5</v>
      </c>
      <c r="BF10" s="24">
        <f>E10*BE10</f>
        <v>25</v>
      </c>
      <c r="BG10" s="25">
        <f>BF10</f>
        <v>25</v>
      </c>
      <c r="BH10" s="24">
        <v>0.5</v>
      </c>
      <c r="BI10" s="24">
        <f>E10*BH10</f>
        <v>25</v>
      </c>
      <c r="BJ10" s="25">
        <f>BI10</f>
        <v>25</v>
      </c>
    </row>
    <row r="11" spans="1:62" ht="12.75">
      <c r="A11" s="41" t="s">
        <v>46</v>
      </c>
      <c r="H11" s="47">
        <f>SUM(H6:H10)</f>
        <v>28</v>
      </c>
      <c r="K11" s="47">
        <f>SUM(K6:K10)</f>
        <v>28</v>
      </c>
      <c r="N11" s="47">
        <f>SUM(N6:N10)</f>
        <v>53</v>
      </c>
      <c r="Q11" s="47">
        <f>SUM(Q6:Q10)</f>
        <v>53</v>
      </c>
      <c r="S11" s="47"/>
      <c r="T11" s="48">
        <f>SUM(T6:T10)</f>
        <v>53</v>
      </c>
      <c r="W11" s="47">
        <f>SUM(W6:W10)</f>
        <v>28</v>
      </c>
      <c r="Z11" s="47">
        <f>SUM(Z6:Z10)</f>
        <v>28</v>
      </c>
      <c r="AC11" s="47">
        <f>SUM(AC6:AC10)</f>
        <v>53</v>
      </c>
      <c r="AF11" s="47">
        <f>SUM(AF6:AF10)</f>
        <v>0</v>
      </c>
      <c r="AI11" s="47">
        <f>SUM(AI6:AI10)</f>
        <v>28</v>
      </c>
      <c r="AL11" s="47">
        <f>SUM(AL6:AL10)</f>
        <v>28</v>
      </c>
      <c r="AO11" s="47">
        <f>SUM(AO6:AO10)</f>
        <v>28</v>
      </c>
      <c r="AR11" s="47">
        <f>SUM(AR6:AR10)</f>
        <v>53</v>
      </c>
      <c r="AU11" s="47">
        <f>SUM(AU6:AU10)</f>
        <v>53</v>
      </c>
      <c r="AX11" s="47">
        <f>SUM(AX6:AX10)</f>
        <v>28</v>
      </c>
      <c r="BA11" s="47">
        <f>SUM(BA6:BA10)</f>
        <v>53</v>
      </c>
      <c r="BD11" s="47">
        <f>SUM(BD6:BD10)</f>
        <v>53</v>
      </c>
      <c r="BG11" s="47">
        <f>SUM(BG6:BG10)</f>
        <v>28</v>
      </c>
      <c r="BJ11" s="47">
        <f>SUM(BJ6:BJ10)</f>
        <v>28</v>
      </c>
    </row>
    <row r="12" spans="1:62" ht="12.75">
      <c r="A12" s="41" t="s">
        <v>47</v>
      </c>
      <c r="H12" s="2">
        <v>47.82</v>
      </c>
      <c r="K12" s="2">
        <v>-1.67</v>
      </c>
      <c r="N12" s="2">
        <v>54.69</v>
      </c>
      <c r="Q12" s="2">
        <v>40.03</v>
      </c>
      <c r="T12" s="2">
        <v>104.86</v>
      </c>
      <c r="W12" s="2">
        <v>-26.2</v>
      </c>
      <c r="Z12" s="2">
        <v>58.8</v>
      </c>
      <c r="AC12" s="2">
        <v>621.44</v>
      </c>
      <c r="AF12" s="2">
        <v>20.15</v>
      </c>
      <c r="AI12" s="2">
        <v>17.64</v>
      </c>
      <c r="AL12" s="2">
        <v>40.77</v>
      </c>
      <c r="AO12" s="2">
        <v>1.61</v>
      </c>
      <c r="AR12" s="2">
        <v>58.71</v>
      </c>
      <c r="AU12" s="73">
        <v>61.03</v>
      </c>
      <c r="AX12" s="73">
        <v>48.2</v>
      </c>
      <c r="BA12" s="2">
        <v>-55.2</v>
      </c>
      <c r="BD12" s="2">
        <v>0.22</v>
      </c>
      <c r="BG12" s="2">
        <v>-139</v>
      </c>
      <c r="BJ12" s="2">
        <v>0.25</v>
      </c>
    </row>
    <row r="13" spans="1:63" ht="12.75">
      <c r="A13" s="41" t="s">
        <v>48</v>
      </c>
      <c r="F13" s="47">
        <f>F12-F11</f>
        <v>0</v>
      </c>
      <c r="G13" s="47">
        <f>G12-G11</f>
        <v>0</v>
      </c>
      <c r="H13" s="47">
        <f>H12-H11</f>
        <v>19.82</v>
      </c>
      <c r="I13" s="47">
        <f aca="true" t="shared" si="0" ref="I13:BJ13">I12-I11</f>
        <v>0</v>
      </c>
      <c r="J13" s="47">
        <f t="shared" si="0"/>
        <v>0</v>
      </c>
      <c r="K13" s="47">
        <f t="shared" si="0"/>
        <v>-29.67</v>
      </c>
      <c r="L13" s="47">
        <f t="shared" si="0"/>
        <v>0</v>
      </c>
      <c r="M13" s="47">
        <f t="shared" si="0"/>
        <v>0</v>
      </c>
      <c r="N13" s="47">
        <f t="shared" si="0"/>
        <v>1.6899999999999977</v>
      </c>
      <c r="O13" s="47">
        <f t="shared" si="0"/>
        <v>0</v>
      </c>
      <c r="P13" s="47">
        <f t="shared" si="0"/>
        <v>0</v>
      </c>
      <c r="Q13" s="47">
        <f t="shared" si="0"/>
        <v>-12.969999999999999</v>
      </c>
      <c r="R13" s="47">
        <f t="shared" si="0"/>
        <v>0</v>
      </c>
      <c r="S13" s="47">
        <f t="shared" si="0"/>
        <v>0</v>
      </c>
      <c r="T13" s="47">
        <f t="shared" si="0"/>
        <v>51.86</v>
      </c>
      <c r="U13" s="47">
        <f t="shared" si="0"/>
        <v>0</v>
      </c>
      <c r="V13" s="47">
        <f t="shared" si="0"/>
        <v>0</v>
      </c>
      <c r="W13" s="47">
        <f t="shared" si="0"/>
        <v>-54.2</v>
      </c>
      <c r="X13" s="47">
        <f t="shared" si="0"/>
        <v>0</v>
      </c>
      <c r="Y13" s="47">
        <f t="shared" si="0"/>
        <v>0</v>
      </c>
      <c r="Z13" s="47">
        <f t="shared" si="0"/>
        <v>30.799999999999997</v>
      </c>
      <c r="AA13" s="47">
        <f t="shared" si="0"/>
        <v>0</v>
      </c>
      <c r="AB13" s="47">
        <f t="shared" si="0"/>
        <v>0</v>
      </c>
      <c r="AC13" s="47">
        <f t="shared" si="0"/>
        <v>568.44</v>
      </c>
      <c r="AD13" s="47">
        <f t="shared" si="0"/>
        <v>0</v>
      </c>
      <c r="AE13" s="47">
        <f t="shared" si="0"/>
        <v>0</v>
      </c>
      <c r="AF13" s="47">
        <f t="shared" si="0"/>
        <v>20.15</v>
      </c>
      <c r="AG13" s="47">
        <f t="shared" si="0"/>
        <v>0</v>
      </c>
      <c r="AH13" s="47">
        <f t="shared" si="0"/>
        <v>0</v>
      </c>
      <c r="AI13" s="47">
        <f t="shared" si="0"/>
        <v>-10.36</v>
      </c>
      <c r="AJ13" s="47">
        <f t="shared" si="0"/>
        <v>0</v>
      </c>
      <c r="AK13" s="47">
        <f t="shared" si="0"/>
        <v>0</v>
      </c>
      <c r="AL13" s="47">
        <f t="shared" si="0"/>
        <v>12.770000000000003</v>
      </c>
      <c r="AM13" s="47">
        <f t="shared" si="0"/>
        <v>0</v>
      </c>
      <c r="AN13" s="47">
        <f t="shared" si="0"/>
        <v>0</v>
      </c>
      <c r="AO13" s="47">
        <f t="shared" si="0"/>
        <v>-26.39</v>
      </c>
      <c r="AP13" s="47">
        <f t="shared" si="0"/>
        <v>0</v>
      </c>
      <c r="AQ13" s="47">
        <f t="shared" si="0"/>
        <v>0</v>
      </c>
      <c r="AR13" s="47">
        <f t="shared" si="0"/>
        <v>5.710000000000001</v>
      </c>
      <c r="AS13" s="47">
        <f t="shared" si="0"/>
        <v>0</v>
      </c>
      <c r="AT13" s="47">
        <f t="shared" si="0"/>
        <v>0</v>
      </c>
      <c r="AU13" s="47">
        <f t="shared" si="0"/>
        <v>8.030000000000001</v>
      </c>
      <c r="AV13" s="47">
        <f t="shared" si="0"/>
        <v>0</v>
      </c>
      <c r="AW13" s="47">
        <f t="shared" si="0"/>
        <v>0</v>
      </c>
      <c r="AX13" s="47">
        <f t="shared" si="0"/>
        <v>20.200000000000003</v>
      </c>
      <c r="AY13" s="47">
        <f t="shared" si="0"/>
        <v>0</v>
      </c>
      <c r="AZ13" s="47">
        <f t="shared" si="0"/>
        <v>0</v>
      </c>
      <c r="BA13" s="47">
        <f t="shared" si="0"/>
        <v>-108.2</v>
      </c>
      <c r="BB13" s="47">
        <f t="shared" si="0"/>
        <v>0</v>
      </c>
      <c r="BC13" s="47">
        <f t="shared" si="0"/>
        <v>0</v>
      </c>
      <c r="BD13" s="47">
        <f t="shared" si="0"/>
        <v>-52.78</v>
      </c>
      <c r="BE13" s="47">
        <f t="shared" si="0"/>
        <v>0</v>
      </c>
      <c r="BF13" s="47">
        <f t="shared" si="0"/>
        <v>0</v>
      </c>
      <c r="BG13" s="47">
        <f t="shared" si="0"/>
        <v>-167</v>
      </c>
      <c r="BH13" s="47">
        <f t="shared" si="0"/>
        <v>0</v>
      </c>
      <c r="BI13" s="47">
        <f t="shared" si="0"/>
        <v>0</v>
      </c>
      <c r="BJ13" s="47">
        <f t="shared" si="0"/>
        <v>-27.75</v>
      </c>
      <c r="BK13" s="57"/>
    </row>
    <row r="14" ht="12.75">
      <c r="A14" s="41"/>
    </row>
    <row r="16" spans="1:62" ht="18">
      <c r="A16" s="66" t="s">
        <v>27</v>
      </c>
      <c r="B16" s="67"/>
      <c r="C16" s="68"/>
      <c r="BJ16"/>
    </row>
    <row r="17" spans="2:63" ht="12.75">
      <c r="B17" s="34"/>
      <c r="BJ17"/>
      <c r="BK17"/>
    </row>
    <row r="18" spans="2:3" ht="12.75">
      <c r="B18" s="69"/>
      <c r="C18" s="70"/>
    </row>
    <row r="19" spans="1:4" ht="18">
      <c r="A19" s="60"/>
      <c r="B19" s="71" t="s">
        <v>52</v>
      </c>
      <c r="C19" s="72">
        <v>29.58</v>
      </c>
      <c r="D19" s="35"/>
    </row>
    <row r="20" spans="1:4" ht="18">
      <c r="A20" s="61"/>
      <c r="B20" s="49"/>
      <c r="C20" s="50"/>
      <c r="D20" s="35"/>
    </row>
    <row r="21" spans="1:4" ht="18">
      <c r="A21" s="61"/>
      <c r="B21" s="62"/>
      <c r="C21" s="63"/>
      <c r="D21" s="35"/>
    </row>
    <row r="22" spans="1:4" ht="15.75">
      <c r="A22" s="61"/>
      <c r="B22" s="64"/>
      <c r="C22" s="65"/>
      <c r="D22" s="35"/>
    </row>
    <row r="23" spans="1:4" ht="18">
      <c r="A23" s="61"/>
      <c r="B23" s="51"/>
      <c r="C23" s="52"/>
      <c r="D23" s="35"/>
    </row>
    <row r="24" spans="1:4" ht="12.75">
      <c r="A24" s="61"/>
      <c r="B24" s="36"/>
      <c r="C24" s="55"/>
      <c r="D24" s="35"/>
    </row>
    <row r="25" spans="1:26" ht="12.75">
      <c r="A25" s="61"/>
      <c r="B25"/>
      <c r="C25" s="56"/>
      <c r="D25" s="35"/>
      <c r="Z25"/>
    </row>
    <row r="26" spans="1:4" ht="13.5">
      <c r="A26" s="61"/>
      <c r="B26" s="13"/>
      <c r="D26" s="35"/>
    </row>
    <row r="27" spans="1:4" ht="18">
      <c r="A27" s="61"/>
      <c r="B27" s="13"/>
      <c r="C27" s="53"/>
      <c r="D27" s="37"/>
    </row>
    <row r="28" spans="1:27" ht="13.5">
      <c r="A28" s="60"/>
      <c r="B28" s="13"/>
      <c r="D28" s="35"/>
      <c r="AA28"/>
    </row>
    <row r="29" spans="1:4" ht="13.5">
      <c r="A29" s="61"/>
      <c r="B29" s="13"/>
      <c r="D29" s="35"/>
    </row>
    <row r="30" spans="1:4" ht="13.5">
      <c r="A30" s="61"/>
      <c r="B30" s="13"/>
      <c r="D30" s="35"/>
    </row>
    <row r="31" spans="1:4" ht="18">
      <c r="A31" s="61"/>
      <c r="B31" s="54"/>
      <c r="D31" s="35"/>
    </row>
    <row r="32" spans="1:4" ht="13.5">
      <c r="A32" s="61"/>
      <c r="B32" s="13"/>
      <c r="D32" s="35"/>
    </row>
    <row r="33" spans="1:4" ht="13.5">
      <c r="A33" s="61"/>
      <c r="B33" s="13"/>
      <c r="D33" s="35"/>
    </row>
    <row r="34" spans="1:4" ht="12.75">
      <c r="A34" s="61"/>
      <c r="B34" s="38"/>
      <c r="D34" s="35"/>
    </row>
    <row r="35" spans="1:4" ht="13.5">
      <c r="A35" s="61"/>
      <c r="B35" s="13"/>
      <c r="D35" s="35"/>
    </row>
    <row r="36" spans="1:2" ht="12.75">
      <c r="A36" s="41"/>
      <c r="B36"/>
    </row>
    <row r="38" spans="1:2" ht="12.75">
      <c r="A38" s="41"/>
      <c r="B38"/>
    </row>
    <row r="39" ht="12.75">
      <c r="E39"/>
    </row>
    <row r="40" ht="12.75">
      <c r="B40"/>
    </row>
    <row r="41" ht="12.75">
      <c r="A41" s="46"/>
    </row>
    <row r="42" ht="12.75">
      <c r="A42" s="41"/>
    </row>
    <row r="43" ht="12.75">
      <c r="B43"/>
    </row>
    <row r="53" spans="1:2" ht="18">
      <c r="A53" s="32"/>
      <c r="B53" s="33"/>
    </row>
    <row r="54" ht="12.75">
      <c r="B54" s="34"/>
    </row>
    <row r="55" ht="12.75">
      <c r="B55" s="34"/>
    </row>
    <row r="56" spans="1:4" ht="13.5">
      <c r="A56" s="60"/>
      <c r="B56" s="13"/>
      <c r="D56" s="35"/>
    </row>
    <row r="57" spans="1:4" ht="13.5">
      <c r="A57" s="61"/>
      <c r="B57" s="13"/>
      <c r="D57" s="35"/>
    </row>
    <row r="58" spans="1:4" ht="13.5">
      <c r="A58" s="61"/>
      <c r="B58" s="42"/>
      <c r="D58" s="35"/>
    </row>
    <row r="59" spans="1:4" ht="13.5">
      <c r="A59" s="61"/>
      <c r="B59" s="13"/>
      <c r="C59" s="43"/>
      <c r="D59" s="35"/>
    </row>
    <row r="60" spans="1:4" ht="13.5">
      <c r="A60" s="61"/>
      <c r="B60" s="13"/>
      <c r="C60" s="43"/>
      <c r="D60" s="35"/>
    </row>
    <row r="61" spans="1:4" ht="12.75">
      <c r="A61" s="61"/>
      <c r="B61" s="36"/>
      <c r="C61" s="43"/>
      <c r="D61" s="35"/>
    </row>
    <row r="62" spans="1:4" ht="13.5">
      <c r="A62" s="61"/>
      <c r="B62" s="13"/>
      <c r="C62" s="43"/>
      <c r="D62" s="35"/>
    </row>
    <row r="63" spans="1:4" ht="13.5">
      <c r="A63" s="61"/>
      <c r="B63" s="13"/>
      <c r="D63" s="35"/>
    </row>
    <row r="64" spans="1:4" ht="13.5">
      <c r="A64" s="61"/>
      <c r="B64" s="13"/>
      <c r="D64" s="37"/>
    </row>
    <row r="65" spans="1:4" ht="13.5">
      <c r="A65" s="60"/>
      <c r="B65" s="13"/>
      <c r="D65" s="35"/>
    </row>
    <row r="66" spans="1:4" ht="13.5">
      <c r="A66" s="61"/>
      <c r="B66" s="13"/>
      <c r="D66" s="35"/>
    </row>
    <row r="67" spans="1:4" ht="13.5">
      <c r="A67" s="61"/>
      <c r="B67" s="13"/>
      <c r="C67"/>
      <c r="D67" s="35"/>
    </row>
    <row r="68" spans="1:4" ht="13.5">
      <c r="A68" s="61"/>
      <c r="B68" s="13"/>
      <c r="D68" s="35"/>
    </row>
    <row r="69" spans="1:4" ht="13.5">
      <c r="A69" s="61"/>
      <c r="B69" s="13"/>
      <c r="D69" s="35"/>
    </row>
    <row r="70" spans="1:4" ht="13.5">
      <c r="A70" s="61"/>
      <c r="B70" s="13"/>
      <c r="D70" s="35"/>
    </row>
    <row r="71" spans="1:4" ht="12.75">
      <c r="A71" s="61"/>
      <c r="B71" s="38"/>
      <c r="D71" s="35"/>
    </row>
    <row r="72" spans="1:4" ht="13.5">
      <c r="A72" s="61"/>
      <c r="B72" s="13"/>
      <c r="D72" s="35"/>
    </row>
    <row r="73" spans="1:3" ht="12.75">
      <c r="A73" s="41"/>
      <c r="B73"/>
      <c r="C73"/>
    </row>
    <row r="75" spans="1:2" ht="12.75">
      <c r="A75" s="41"/>
      <c r="B75"/>
    </row>
    <row r="78" ht="12.75">
      <c r="A78" s="46"/>
    </row>
    <row r="80" ht="12.75">
      <c r="B80"/>
    </row>
  </sheetData>
  <sheetProtection selectLockedCells="1" selectUnlockedCells="1"/>
  <mergeCells count="25">
    <mergeCell ref="A19:A27"/>
    <mergeCell ref="A28:A35"/>
    <mergeCell ref="A56:A64"/>
    <mergeCell ref="A65:A72"/>
    <mergeCell ref="BH4:BI4"/>
    <mergeCell ref="AV4:AW4"/>
    <mergeCell ref="AY4:AZ4"/>
    <mergeCell ref="BB4:BC4"/>
    <mergeCell ref="BE4:BF4"/>
    <mergeCell ref="AS4:AT4"/>
    <mergeCell ref="X4:Y4"/>
    <mergeCell ref="AA4:AB4"/>
    <mergeCell ref="AD4:AE4"/>
    <mergeCell ref="AG4:AH4"/>
    <mergeCell ref="AJ4:AK4"/>
    <mergeCell ref="AM4:AN4"/>
    <mergeCell ref="AP4:AQ4"/>
    <mergeCell ref="L4:M4"/>
    <mergeCell ref="O4:P4"/>
    <mergeCell ref="R4:S4"/>
    <mergeCell ref="U4:V4"/>
    <mergeCell ref="A1:B1"/>
    <mergeCell ref="A2:B2"/>
    <mergeCell ref="F4:G4"/>
    <mergeCell ref="I4:J4"/>
  </mergeCells>
  <conditionalFormatting sqref="B58 B21 T11 BK6:CB7 F6:BJ10 A6:A8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workbookViewId="0" topLeftCell="A1">
      <selection activeCell="I14" sqref="I14:I43"/>
    </sheetView>
  </sheetViews>
  <sheetFormatPr defaultColWidth="11.421875" defaultRowHeight="12.75"/>
  <sheetData>
    <row r="13" spans="3:5" ht="13.5">
      <c r="C13" s="39" t="s">
        <v>28</v>
      </c>
      <c r="D13" s="39"/>
      <c r="E13" s="40">
        <v>1.99</v>
      </c>
    </row>
    <row r="14" spans="3:9" ht="19.5">
      <c r="C14" s="39" t="s">
        <v>29</v>
      </c>
      <c r="D14" s="39"/>
      <c r="E14" s="40">
        <v>2.76</v>
      </c>
      <c r="I14" s="29">
        <v>1.9</v>
      </c>
    </row>
    <row r="15" spans="3:9" ht="16.5">
      <c r="C15" s="39" t="s">
        <v>30</v>
      </c>
      <c r="D15" s="39"/>
      <c r="E15" s="40">
        <v>1.99</v>
      </c>
      <c r="I15" s="23">
        <v>1.25</v>
      </c>
    </row>
    <row r="16" spans="3:9" ht="16.5">
      <c r="C16" s="39" t="s">
        <v>31</v>
      </c>
      <c r="D16" s="39"/>
      <c r="E16" s="40">
        <v>1.76</v>
      </c>
      <c r="I16" s="23">
        <v>1.8</v>
      </c>
    </row>
    <row r="17" spans="3:9" ht="16.5">
      <c r="C17" s="39" t="s">
        <v>32</v>
      </c>
      <c r="D17" s="39"/>
      <c r="E17" s="40"/>
      <c r="I17" s="23">
        <v>1.09</v>
      </c>
    </row>
    <row r="18" spans="3:9" ht="16.5">
      <c r="C18" s="39" t="s">
        <v>33</v>
      </c>
      <c r="D18" s="39"/>
      <c r="E18" s="40"/>
      <c r="I18" s="23">
        <v>1.22</v>
      </c>
    </row>
    <row r="19" spans="3:9" ht="16.5">
      <c r="C19" s="39" t="s">
        <v>34</v>
      </c>
      <c r="D19" s="39"/>
      <c r="E19" s="40"/>
      <c r="I19" s="23">
        <v>2.69</v>
      </c>
    </row>
    <row r="20" spans="3:9" ht="16.5">
      <c r="C20" s="39" t="s">
        <v>35</v>
      </c>
      <c r="D20" s="39"/>
      <c r="E20" s="40"/>
      <c r="I20" s="23">
        <v>2.03</v>
      </c>
    </row>
    <row r="21" spans="3:9" ht="19.5">
      <c r="C21" s="39" t="s">
        <v>36</v>
      </c>
      <c r="D21" s="39"/>
      <c r="E21" s="40">
        <v>8.78</v>
      </c>
      <c r="I21" s="29">
        <v>1.63</v>
      </c>
    </row>
    <row r="22" spans="3:9" ht="19.5">
      <c r="C22" s="39" t="s">
        <v>37</v>
      </c>
      <c r="D22" s="39"/>
      <c r="E22" s="40"/>
      <c r="I22" s="29">
        <v>1.71</v>
      </c>
    </row>
    <row r="23" spans="3:9" ht="19.5">
      <c r="C23" s="39" t="s">
        <v>38</v>
      </c>
      <c r="D23" s="39"/>
      <c r="E23" s="40">
        <v>1.35</v>
      </c>
      <c r="I23" s="29">
        <v>1.2</v>
      </c>
    </row>
    <row r="24" spans="3:9" ht="19.5">
      <c r="C24" s="39" t="s">
        <v>39</v>
      </c>
      <c r="D24" s="39"/>
      <c r="E24" s="40"/>
      <c r="I24" s="29">
        <v>1.85</v>
      </c>
    </row>
    <row r="25" spans="3:9" ht="19.5">
      <c r="C25" s="39" t="s">
        <v>40</v>
      </c>
      <c r="D25" s="39"/>
      <c r="E25" s="40"/>
      <c r="I25" s="29">
        <v>0.63</v>
      </c>
    </row>
    <row r="26" spans="3:9" ht="19.5">
      <c r="C26" s="39" t="s">
        <v>41</v>
      </c>
      <c r="D26" s="39"/>
      <c r="E26" s="40"/>
      <c r="I26" s="28">
        <v>1.8</v>
      </c>
    </row>
    <row r="27" spans="3:9" ht="19.5">
      <c r="C27" s="39" t="s">
        <v>42</v>
      </c>
      <c r="D27" s="39"/>
      <c r="E27" s="40">
        <v>1.2</v>
      </c>
      <c r="I27" s="44">
        <v>1.8</v>
      </c>
    </row>
    <row r="28" spans="3:9" ht="19.5">
      <c r="C28" s="39" t="s">
        <v>43</v>
      </c>
      <c r="D28" s="39"/>
      <c r="E28" s="40"/>
      <c r="I28" s="44">
        <v>1.8</v>
      </c>
    </row>
    <row r="29" ht="19.5">
      <c r="I29" s="44">
        <v>1.8</v>
      </c>
    </row>
    <row r="30" ht="19.5">
      <c r="I30" s="44">
        <v>2.38</v>
      </c>
    </row>
    <row r="31" ht="16.5">
      <c r="I31" s="23">
        <v>2.38</v>
      </c>
    </row>
    <row r="32" ht="16.5">
      <c r="I32" s="23">
        <v>2.12</v>
      </c>
    </row>
    <row r="33" ht="16.5">
      <c r="I33" s="23">
        <v>2.12</v>
      </c>
    </row>
    <row r="34" ht="16.5">
      <c r="I34" s="23">
        <v>2.27</v>
      </c>
    </row>
    <row r="35" ht="13.5">
      <c r="I35" s="30">
        <v>3.07</v>
      </c>
    </row>
    <row r="36" ht="16.5">
      <c r="I36" s="45">
        <v>2.21</v>
      </c>
    </row>
    <row r="37" ht="12.75">
      <c r="I37" s="31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Blanca Sánchez Hernández</cp:lastModifiedBy>
  <dcterms:created xsi:type="dcterms:W3CDTF">2010-06-30T16:54:21Z</dcterms:created>
  <dcterms:modified xsi:type="dcterms:W3CDTF">2010-09-08T07:54:29Z</dcterms:modified>
  <cp:category/>
  <cp:version/>
  <cp:contentType/>
  <cp:contentStatus/>
</cp:coreProperties>
</file>