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500" visibility="visible" windowHeight="13140" windowWidth="24240" xWindow="4620" yWindow="1320"/>
  </bookViews>
  <sheets>
    <sheet name="Sheet1" sheetId="1" state="visible" r:id="rId1"/>
  </sheets>
  <definedNames/>
  <calcPr calcId="150001" concurrentCalc="0" fullCalcOnLoad="1"/>
</workbook>
</file>

<file path=xl/sharedStrings.xml><?xml version="1.0" encoding="utf-8"?>
<sst xmlns="http://schemas.openxmlformats.org/spreadsheetml/2006/main" uniqueCount="240">
  <si>
    <t>OFERTA</t>
  </si>
  <si>
    <t>LOC Sem 37</t>
  </si>
  <si>
    <t>REF.</t>
  </si>
  <si>
    <t>OF_CGYA0U1JM</t>
  </si>
  <si>
    <t>PROVEEDOR</t>
  </si>
  <si>
    <t>CLIENTE</t>
  </si>
  <si>
    <t>BAH ESTRECHO</t>
  </si>
  <si>
    <t>DIRECCIÓN:</t>
  </si>
  <si>
    <t>LOCALIDAD:</t>
  </si>
  <si>
    <t>CP:</t>
  </si>
  <si>
    <t>CIF/NIF:</t>
  </si>
  <si>
    <t>TLF.</t>
  </si>
  <si>
    <t>TLF:</t>
  </si>
  <si>
    <t>EMAIL:</t>
  </si>
  <si>
    <t>bah-estrecho@lists.ourproject.org</t>
  </si>
  <si>
    <t>Si perteneces a un grupo de consumo, introduce tu nombre aquí:</t>
  </si>
  <si>
    <t xml:space="preserve">VALIDEZ </t>
  </si>
  <si>
    <t>DESDE:</t>
  </si>
  <si>
    <t>13/09/2021</t>
  </si>
  <si>
    <t>IMPORTE TOTAL (IVA excl.)</t>
  </si>
  <si>
    <t>IMPORTE TOTAL (IVA incl.)</t>
  </si>
  <si>
    <t>HASTA:</t>
  </si>
  <si>
    <t>21/09/2021</t>
  </si>
  <si>
    <t>PRODUCTO</t>
  </si>
  <si>
    <t>FORMATO</t>
  </si>
  <si>
    <t>ORIGEN</t>
  </si>
  <si>
    <t>CERTF.</t>
  </si>
  <si>
    <t>DESCRIPCIÓN</t>
  </si>
  <si>
    <t>OBSERVACIONES</t>
  </si>
  <si>
    <t>PRECIO / UD sin IVA</t>
  </si>
  <si>
    <t>PRECIO / UD con IVA</t>
  </si>
  <si>
    <t xml:space="preserve">PEDIDO    </t>
  </si>
  <si>
    <t>COMENTARIO cliente</t>
  </si>
  <si>
    <t>UNIDAD</t>
  </si>
  <si>
    <t>UNIDADES Totales</t>
  </si>
  <si>
    <t>IMPORTE Sin IVA</t>
  </si>
  <si>
    <t>IMPORTE con IVA</t>
  </si>
  <si>
    <t>AROMÁTICAS</t>
  </si>
  <si>
    <t>CEBOLLINO BANDEJA 100g Ecológico</t>
  </si>
  <si>
    <t>Caja/10Ud</t>
  </si>
  <si>
    <t>Valencia</t>
  </si>
  <si>
    <t>ECO</t>
  </si>
  <si>
    <t>Ud</t>
  </si>
  <si>
    <t>CEBOLLINO GRANEL Ecológico</t>
  </si>
  <si>
    <t>Caja/2KG</t>
  </si>
  <si>
    <t>KG</t>
  </si>
  <si>
    <t>CILANTRO 50 gr Ecológico</t>
  </si>
  <si>
    <t>CILANTRO GRANEL Ecológico</t>
  </si>
  <si>
    <t>HIERBALIMÓN 80 gr Ecológica</t>
  </si>
  <si>
    <t>Caja/20Ud</t>
  </si>
  <si>
    <t>LAUREL 50 gr Ecológico</t>
  </si>
  <si>
    <t>MENTA 50 gr Ecológica</t>
  </si>
  <si>
    <t>PEREJIL 50 gr Ecológico</t>
  </si>
  <si>
    <t>ROMERO 50 gr Ecológico</t>
  </si>
  <si>
    <t>ROMERO GRANEL Ecológico</t>
  </si>
  <si>
    <t>TOMILLO EN GRANEL Ecològico</t>
  </si>
  <si>
    <t>TOMILLO EN MANOJOS 50gr Ecològico</t>
  </si>
  <si>
    <t>HORTALIZAS</t>
  </si>
  <si>
    <t>ACELGA Ecológica</t>
  </si>
  <si>
    <t>Caja/5KG</t>
  </si>
  <si>
    <t>AJO MORADO Ecológico</t>
  </si>
  <si>
    <t>España</t>
  </si>
  <si>
    <t>Berenjena Blanca Ecológica</t>
  </si>
  <si>
    <t>Berenjena Negra Ecológica</t>
  </si>
  <si>
    <t>Rallada o negra</t>
  </si>
  <si>
    <t>Berenjena Rayada Ecológica</t>
  </si>
  <si>
    <t>CALABACÍN Ecológico</t>
  </si>
  <si>
    <t>Caja/6KG</t>
  </si>
  <si>
    <t>CALABAZA ASAR Ecológica</t>
  </si>
  <si>
    <t>Caja/10KG</t>
  </si>
  <si>
    <t>CALABAZA CACAHUETE Ecológica</t>
  </si>
  <si>
    <t>Caja/12KG</t>
  </si>
  <si>
    <t>CALABAZA POTIMARRÒN Ecológica</t>
  </si>
  <si>
    <t>Hay pequeños, la caja a 10ud, 400-800g/pieza y grandes, la caja a 6ud, approx 1000g/pieza. Facturamos el peso neto</t>
  </si>
  <si>
    <t>CEBOLLA Ecologica</t>
  </si>
  <si>
    <t>Son pequeñas. Calibre 40-60mm</t>
  </si>
  <si>
    <t>CEBOLLA MORADA Ecológica</t>
  </si>
  <si>
    <t>CEBOLLA TIERNA Ecológica</t>
  </si>
  <si>
    <t>Manojos de 3-4 cebollas</t>
  </si>
  <si>
    <t>COL CHINA Ecológica</t>
  </si>
  <si>
    <t>Col Lisa Ecológica</t>
  </si>
  <si>
    <t xml:space="preserve"> Caja 12 kgs aprox</t>
  </si>
  <si>
    <t>Col Lombarda Ecológica</t>
  </si>
  <si>
    <t>Caja 12 kgs aprox</t>
  </si>
  <si>
    <t>JENGIBRE Ecológico</t>
  </si>
  <si>
    <t>Caja/3KG</t>
  </si>
  <si>
    <t>PERU</t>
  </si>
  <si>
    <t>Judía Helda Ecológica</t>
  </si>
  <si>
    <t>Caja/4KG</t>
  </si>
  <si>
    <t>LECHUGA LOLLO Ecológica (rojo)</t>
  </si>
  <si>
    <t>Caja/8Ud</t>
  </si>
  <si>
    <t>LECHUGA MARAVILLA Ecológica</t>
  </si>
  <si>
    <t>Lechuga Batavia Ecológica</t>
  </si>
  <si>
    <t>Caja/12Ud</t>
  </si>
  <si>
    <t>MAÌZ Ecológico</t>
  </si>
  <si>
    <t>NABO BLANCO Ecológico</t>
  </si>
  <si>
    <t>PATATA NUEVA VIVALDI Ecològica</t>
  </si>
  <si>
    <t>PATATA PARA GUARNICIÒN Ecològica</t>
  </si>
  <si>
    <t>Caja/13KG</t>
  </si>
  <si>
    <t>Patata de calibre pequeño (20-40mm)</t>
  </si>
  <si>
    <t>PIMIENTO CALIFORNIA ROJO Ecológico</t>
  </si>
  <si>
    <t>PIMIENTO CALIFORNIA VERDE Ecológico</t>
  </si>
  <si>
    <t>PUERRO Ecológico</t>
  </si>
  <si>
    <t>Pepino Frances Ecológico</t>
  </si>
  <si>
    <t>Pimiento Rojo Italiano Ecológico</t>
  </si>
  <si>
    <t>Pimiento Verde Italiano Ecológico</t>
  </si>
  <si>
    <t>RABANITO REDONDO Ecológico en Manojos</t>
  </si>
  <si>
    <t>REMOLACHA GRANEL Ecológica</t>
  </si>
  <si>
    <t>RÚCULA BOLSA 500 gr Ecológica</t>
  </si>
  <si>
    <t>TOMATE CHERRY Ecológico</t>
  </si>
  <si>
    <t>TOMATE OPTIMA Ecológica</t>
  </si>
  <si>
    <t>Caja/7KG</t>
  </si>
  <si>
    <t>TOMATE PERA Ecológico</t>
  </si>
  <si>
    <t>TOMATE VALENCIANO Ecológico</t>
  </si>
  <si>
    <t>ZANAHORIA A GRANEL Ecológica</t>
  </si>
  <si>
    <t>ZANAHORIA A MANOJOS Ecológica</t>
  </si>
  <si>
    <t>CUARTA GAMA</t>
  </si>
  <si>
    <t>BROTES ACELGA BOLSA 100 gr Ecológicos</t>
  </si>
  <si>
    <t>BROTES ACELGA BOLSA 500 gr Ecológicos</t>
  </si>
  <si>
    <t>BROTES ESPINACA BOLSA 125 gr Ecológicos</t>
  </si>
  <si>
    <t>BROTES KALE BOLSA 50 gr Ecológicos</t>
  </si>
  <si>
    <t>BROTES KALE BOLSA 500 gr Ecológicos</t>
  </si>
  <si>
    <t>ENSALADA COLES BOLSA 150 gr Ecológica</t>
  </si>
  <si>
    <t>ENSALADA COLES BORSA 500 gr Ecológica</t>
  </si>
  <si>
    <t>ENSALADA HORTELANA 100 gr Ecológica</t>
  </si>
  <si>
    <t>ENSALADA HORTELANA BOLSA 500 gr Ecológica</t>
  </si>
  <si>
    <t>ENSALADA MIXTA BOLSA 100 gr Ecológica</t>
  </si>
  <si>
    <t>ENSALADA MIXTA BOLSA 500 gr Ecológica</t>
  </si>
  <si>
    <t>ENSALADA VITAL BOLSA 100 gr Ecológica</t>
  </si>
  <si>
    <t>ENSALADA VITAL BOLSA 500 gr Ecológica</t>
  </si>
  <si>
    <t>ESCAROLA BOLSA 175 gr Ecológica</t>
  </si>
  <si>
    <t>ESCAROLA BOLSA 500 gr Ecológica</t>
  </si>
  <si>
    <t>ESPINACA BOLSA 500 gr Ecológica</t>
  </si>
  <si>
    <t>RÚCULA BOLSA 50 gr Ecológica</t>
  </si>
  <si>
    <t>ENVASADOS</t>
  </si>
  <si>
    <t>Aceite de Oliva Ecológico "Arbequina"</t>
  </si>
  <si>
    <t>Caja/3Ud</t>
  </si>
  <si>
    <t>Aceite de oliva virgen extra de nuestra fabricación "ARBEQUINA" con aceitunas de la cosecha propia y limitada. El sabor suave.
Aceite de oliva de categoría superior obtenido directamente de aceitunas y solo mediante procedimientos mecánicos.
Botellas de 5L</t>
  </si>
  <si>
    <t>Aceite de Oliva Ecológico "Cornicabra"</t>
  </si>
  <si>
    <t>-</t>
  </si>
  <si>
    <t>Aceite de oliva virgen extra de nuestra fabricación "CORNICABRA". El sabor intenso.
Aceite de oliva de categoría superior obtenido directamente de aceitunas y solo mediante procedimientos mecánicos.
Botellas de 5L</t>
  </si>
  <si>
    <t>Aceite de Oliva Ecológico "Oliana"</t>
  </si>
  <si>
    <t>Aceite de oliva virgen extra de nuestra fabricación OLIANA. Sabor suave.
Aceite de oliva de categoría superior obtenido directamente de aceitunas y solo mediante procedimientos mecánicos.
Botellas de 5L</t>
  </si>
  <si>
    <t xml:space="preserve">Aceitunas Ecológicas Negras Naturales </t>
  </si>
  <si>
    <t>Caja/6Ud</t>
  </si>
  <si>
    <t>Aceitunas en botes de vidrio - 225g peso neto escurrido</t>
  </si>
  <si>
    <t>Caldo de Verduras Ecológico</t>
  </si>
  <si>
    <t>CATALONIA</t>
  </si>
  <si>
    <t>Caldo de verduras
E C O L Ó G I C O
Ingredientes:
Agua, Cebolla*, Zanahoria*, 
Puerro*, Col*, Apio*,  
Aceite de oliva virgen extra* 
y Sal marina
* Procedente de agricultura ecológica. 
Sin conservantes artificiales.</t>
  </si>
  <si>
    <t>Cava Ecológico</t>
  </si>
  <si>
    <t>Ciento Volando Cava - Botellas de 0,75L
Macabeo 80% y Chardonnay 20%
D.O Cava (Requena, Valencia – España)
Cava ecológico de color amarillo pajizo con reflejos dorados, luminoso, de burbuja fina, persistente y elegante. Despliega aromas de fruta blanca madura sobre un fondo de pastelería, con sutiles notas cítricas. Textura cremosa, amplio y largo en boca con una acidez muy equilibrada.
(FERNANDEZ PONS)</t>
  </si>
  <si>
    <t>Cerveza de Chufa Ecológica ANTARA</t>
  </si>
  <si>
    <t>Caja/24Ud</t>
  </si>
  <si>
    <t>Botellas de 0,33L</t>
  </si>
  <si>
    <t>Cerveza sin gluten Ecológica</t>
  </si>
  <si>
    <t>Botellas de 0,33L
Cerveza ecológica suave y expresiva. Nuestra versión artesana de la cerveza con la que crecimos, a la que hemos quitado la proteína del gluten.
Nota de cata:
Cerveza de color ambarino, muy aromática, con notas de flores de cítricos, miel y albaricoque. Paso en boca cremoso y sabroso, sin resultar excesivo. 
(FERNANDEZ PONS)
*Todas nuestras cervezas son artesanas, ecológicas y aptas para veganos. Fermentamos individualmente en cada botella, consiguiendo una carbonatación natural, sin CO2 añadido. Terminado este proceso las levaduras duermen en el fondo de la botella
* En esta cerveza la proteína del gluten ha sido eliminada por acción enzimática, por lo que es apta para celíacos e intolerantes al gluten.</t>
  </si>
  <si>
    <t xml:space="preserve">Ginebra CemenGin Ecológica </t>
  </si>
  <si>
    <t>Ginebra ClemenGin - Botellas de 0,70L
Ginebra Premium ecológica. Macerada con clementinas valencianas y destilada en nuestros alambiques tradicionales de cobre.
Las clementinas de Valencia son de producción ecológica, es decir, no están tratadas con ningún producto de síntesis química, maduran al sol de forma natural y son recolectadas en su punto óptimo de maduración.
Para completar el perfil organoléptico de ClemenGin incorporamos a la maceración diferentes especies botánicas, entre las que destacan el enebro y el cilantro.
Redestilamos hasta obtener una ginebra suave y ligera al más puro estilo London Dry Gin, pero con la personalidad mediterránea que le aporta, tanto en nariz como en boca, su frescura cítrica.
Nota de cata:
Ginebra ecológica suave y ligera. En nariz destaca una frescura cítrica que le aporta una gran personalidad mediterránea. En boca se aprecia una sutil acidez propio de las clementinas de las que proviene.
(FERNANDEZ PONS)</t>
  </si>
  <si>
    <t>Limoncielo Ecológico</t>
  </si>
  <si>
    <t>Caja/5Ud</t>
  </si>
  <si>
    <t>Limoncielo Ecológico - Botellas de 0,70L
Siguiendo una antigua receta de nuestra bisabuela italiana Francesca, producimos de manera artesana este auténtico limoncello.
Está elaborado a partir de ingredientes 100% ecológicos.
Nota de cata: aromas intensos a lima y limón, con un sabor suave y fresco. Presenta un ligero amargor que te invita a seguir tomándolo.
Su degustación será, ¡como estar en el cielo!
(FERNANDEZ PONS)</t>
  </si>
  <si>
    <t>MIEL DE NARANJO Ecológico</t>
  </si>
  <si>
    <t>NATURAL BEE miel de naranjo</t>
  </si>
  <si>
    <t>MIEL DE ROMERO Ecológico</t>
  </si>
  <si>
    <t>AIXO ES MEL - NATURAL BEE miel de romero</t>
  </si>
  <si>
    <t>Narancielo Ecológico</t>
  </si>
  <si>
    <t>Narancielo
Botella de 70 cl.
Siguiendo una antigua receta de nuestra bisabuela italiana Francesca, producimos de manera artesana este auténtico arancello.
Está elaborado a partir de ingredientes 100% ecológicos.
Nota de cata: aroma a naranja fresca, con un sabor suave y envolvente. Presenta una ligera acidez que te invita a seguir tomándolo.
Su degustación será, ¡como estar en el cielo!
(FERNANDEZ PONS)</t>
  </si>
  <si>
    <t>Vermut Blanco Ecológico</t>
  </si>
  <si>
    <t>Nuestro vermut ecológico, el perfecto y refrescante aperitivo mediterráneo, con especial acento en las notas cítricas y de azahar.
Nota de cata:
De color amarillo dorado. La nariz nos trae aromas dulces, florales y cítricos con notas de canela. En boca es seco. Resaltan los recuerdos a cítricos amargos (pomelo) y plantas aromáticas, con buena longitud y matices característicos de nuestro destilado.
(FERNANDEZ PONS)
Botellas de 0,75L</t>
  </si>
  <si>
    <t>Vermut Rojo Ecológico</t>
  </si>
  <si>
    <t>Nuestro vermut ecológico clásico más moderno. Una receta tradicional con nuestro toque que lo hace especial.
Nota de cata:
De color ámbar oscuro. Boca de entrada amable con percepción de la calidad del vino y paso equilibrado por la buena conjugación de dulzor (azúcar de caña), amargor (piel de naranja y artemisas) y acidez (vino macabeo). Nariz de buena intensidad con notas licorosas, de canela y naranja.
(FERNANDEZ PONS)
Botellas de 0,75L</t>
  </si>
  <si>
    <t>Vino Blanco Ecológico 2019</t>
  </si>
  <si>
    <t>Vino blanco de la Finca Enguera. Botellas de 0.75L
Variedades:
70% Verdil
10% Chardonnay
10% Viognier
10% Sauvignon Blanc
Nota del enólogo:
Aspecto brillante, de color amarillo dorado. Gran complejidad e intensidad aromática, vino muy floral, flores blancas, flor de azahar, destacan aromas de melocotón, albaricoque, mantequilla, crema, ligeras notas cítricas, limón. Especiados de la madera, vainilla, notas de almendra, ahumados. Gran untuosidad en boca, buena acidez, muy equilibrado. Post-gusto largo. Vino que destaca por una gran personalidad.
La evolución en botella es muy favorable. Se incrementa la sensación de volumen en boca y se potencian los aromas a miel, mantequilla y vainilla.
Elaboración:
Fermentación en barrica de roble francés de segundo-tercer uso y posterior crianza de 4,5 meses. 12,5% Vol., pH 3,35, AT 5,53g/L.</t>
  </si>
  <si>
    <t>Vino Crianza Ecológico 2017</t>
  </si>
  <si>
    <t>Vino Reserva Ecológico 2015</t>
  </si>
  <si>
    <t>Vino Rosado Ecológico 2019</t>
  </si>
  <si>
    <t>Rosado joven elaborado con uva Tempranillo que crece en la parcela umbría de la Sierra de Enguera. Botellas de 0.75L
Color rosado pálido, brillante y transparente. Vino muy fresco en nariz. Destacan los aromas florales, flor de melocotón, fresa, golosina. Muy buena acidez. En boca es un vino pleno con buena amplitud y elegancia. Rosado muy agradable, fácil de beber y de disfrutar. Un rosado sin complicaciones.
Aunque evoluciona bien en botella, es un vino para disfrutarlo en su juventud. Los aromas florales y frutales tienen su máxima expresión tras el embotellado y estos aromas tienden a reducirse con los años.
Consumir entre 2020 y 2022.
(Diego Fernández Pons - Enólogo)</t>
  </si>
  <si>
    <t>Vino Tempranillo Ecológico 2019</t>
  </si>
  <si>
    <t>Tempranillo joven elaborado con uvas que crecen en la Finca Toñuna, en la Sierra de Enguera. Botellas de 0,75L
Variedades
100% Tempranillo
Color rojo brillante. Vino muy limpio y transparente. Buena intensidad aromática y complejidad. Intensos aromas florales y de gruta fresca, grosella, mora, cereza. Ligeros aromas cítricos y sutiles notas vegetales que completan la gran variedad de aromas. En boca es realmente agradable, tanino ligeramente agresivo, aunque compensado con una buena acidez. En boca es ligero y de corto post-gusto.
Vino ideal para copear en compañía de una deliciosa conversación.
Este es un vino para disfrutarlo hoy. Aunque admite botella la expresividad del vino es mayor cuanto más joven se consume.</t>
  </si>
  <si>
    <t>Zumo de Uva Ecológico</t>
  </si>
  <si>
    <t>Zumo natural de uva de la variedad Moscatel.
Botellas de 0,75L</t>
  </si>
  <si>
    <t>Frutas</t>
  </si>
  <si>
    <t>AGUACATE LAMB-HASS</t>
  </si>
  <si>
    <t>ARÁNDANO (8 bandejas) Ecológico</t>
  </si>
  <si>
    <t>HUELVA</t>
  </si>
  <si>
    <t>bandejas de 150g</t>
  </si>
  <si>
    <t>CIRUELA ROJA Ecológica</t>
  </si>
  <si>
    <t>Ciruela roja</t>
  </si>
  <si>
    <t>Ciruela Amarilla Ecològica</t>
  </si>
  <si>
    <t>Ciruela amarilla</t>
  </si>
  <si>
    <t>DÁTIL MEDJOUL Ecológico</t>
  </si>
  <si>
    <t>ISRAEL</t>
  </si>
  <si>
    <t>HIGO Ecológico</t>
  </si>
  <si>
    <t>Variedad Toro Sentado</t>
  </si>
  <si>
    <t>Kiwi Amarillo Ecológico</t>
  </si>
  <si>
    <t>LIMA Ecológica</t>
  </si>
  <si>
    <t>LIMÓN Ecológico</t>
  </si>
  <si>
    <t>MANZANA GALA Ecológica</t>
  </si>
  <si>
    <t>MANZANA GOLDEN Ecológica</t>
  </si>
  <si>
    <t>MANZANA SNACK Ecológica</t>
  </si>
  <si>
    <t>MELOCOTÒN ROJO Ecológico</t>
  </si>
  <si>
    <t>MELOCOTÓN AMARILLO Ecológico</t>
  </si>
  <si>
    <t>MELÒN AMARILLO Ecológico</t>
  </si>
  <si>
    <t>MELÓN Ecológico</t>
  </si>
  <si>
    <t>Mango Ecológico</t>
  </si>
  <si>
    <t>Málaga</t>
  </si>
  <si>
    <t>NARANJA VALENCIA LATE Ecológica</t>
  </si>
  <si>
    <t>PERA CONFERENCIA Ecológica</t>
  </si>
  <si>
    <t>PLÁTANO DE CANARIAS Ecológico</t>
  </si>
  <si>
    <t>Caja/15KG</t>
  </si>
  <si>
    <t>CANARIAS</t>
  </si>
  <si>
    <t>Pera Harrow Ecológica</t>
  </si>
  <si>
    <t>SANDÍA MINI Ecológica</t>
  </si>
  <si>
    <t>UVA MOSCATEL Ecológica</t>
  </si>
  <si>
    <t>UVA RED GLOBE Ecológica</t>
  </si>
  <si>
    <t>SETAS</t>
  </si>
  <si>
    <t>CHAMPIÑÓN PORTOBELLO EN BANDEJA 250 gr Ecológico</t>
  </si>
  <si>
    <t>CHAMPIÑÓN PORTOBELLO GRANEL Ecológico</t>
  </si>
  <si>
    <t>SHIITAKE CONFITADO Ecológico</t>
  </si>
  <si>
    <t>SHIITAKE EN BANDEJA de 200g Ecológico</t>
  </si>
  <si>
    <t>SHIITAKE GRANEL Ecológico</t>
  </si>
  <si>
    <t>Caja/2.5KG</t>
  </si>
  <si>
    <t>XUFA I DERIVATS</t>
  </si>
  <si>
    <t>ACEITE DE CHUFA Ecológico</t>
  </si>
  <si>
    <t>El aceite de chufa es el zumo natural de la chufa obtenido por presión en frío. Nuestra chufa de cultivo propio en la Huerta de Valencia contiene un porcentaje alto en aceite, superior al 30%. se puede destacar la presencia de ácidos grasos cardiosaludables como el ácido oleico, el linoleico y el palmítico. Ácidos grasos insaturados 84%. Ácido oleico 70% (superior al de muchas variedades de oliva), y hasta 5 veces más fitoesteroles que el aceite de oliva.</t>
  </si>
  <si>
    <t>CHUFA  25 kg Ecológica</t>
  </si>
  <si>
    <t>Caja/25KG</t>
  </si>
  <si>
    <t>CHUFA ATMÓSFERA PROTECTORA 1 kg Ecológica</t>
  </si>
  <si>
    <t>CHUFA ATMÓSFERA PROTECTORA 250 gr Ecológica</t>
  </si>
  <si>
    <t>ESTUCHE DE HORCHATA CONCENTRADA CON  BOTELLA MEDIDORA</t>
  </si>
  <si>
    <t>Caja/9Ud</t>
  </si>
  <si>
    <t>El estuche lleva una botella de horchata concentrada y una botella medidora.</t>
  </si>
  <si>
    <t>ESTUCHE DE HORCHATA CONCENTRADA SIN SACAROSA CON BOTELLA MEDIDORA</t>
  </si>
  <si>
    <t>El estuche lleva una botella de horchata concentrada sin sacarosa (con fructosa) y una botella medidora.</t>
  </si>
  <si>
    <t>HARINA DE CHUFA D.O. VALENCIA EN BOLSAS DE 1kg</t>
  </si>
  <si>
    <t>HORCHATA CONCENTRADA CON AZUCAR CAÑA Ecológica</t>
  </si>
  <si>
    <t>HORCHATA CONCENTRADA SIN SACAROSA Ecológica</t>
  </si>
  <si>
    <t>HORCHATA EN BRIK Ecológica</t>
  </si>
  <si>
    <t>TIGGY CREMA DE CHUFA Y ALGARROBA</t>
  </si>
  <si>
    <t>TIGGY CREMA DE CHUFA Y JENGIBRE</t>
  </si>
</sst>
</file>

<file path=xl/styles.xml><?xml version="1.0" encoding="utf-8"?>
<styleSheet xmlns="http://schemas.openxmlformats.org/spreadsheetml/2006/main">
  <numFmts count="1">
    <numFmt formatCode="#,##0.00\ [$€-1]" numFmtId="164"/>
  </numFmts>
  <fonts count="16">
    <font>
      <name val="Calibri"/>
      <color rgb="FF000000"/>
      <sz val="12"/>
    </font>
    <font>
      <name val="Arial"/>
      <b val="1"/>
      <sz val="10"/>
    </font>
    <font>
      <name val="Arial"/>
      <b val="1"/>
      <sz val="11"/>
    </font>
    <font>
      <name val="Arial"/>
      <b val="1"/>
      <sz val="12"/>
    </font>
    <font>
      <name val="Arial"/>
      <sz val="10"/>
    </font>
    <font>
      <name val="Calibri"/>
      <sz val="12"/>
    </font>
    <font>
      <name val="Arial"/>
      <sz val="9"/>
    </font>
    <font>
      <name val="Arial"/>
      <b val="1"/>
      <sz val="9"/>
    </font>
    <font>
      <name val="Calibri"/>
      <sz val="12"/>
    </font>
    <font>
      <name val="Arial"/>
      <b val="1"/>
      <color rgb="FF000000"/>
      <sz val="10"/>
    </font>
    <font>
      <name val="Arial"/>
      <family val="2"/>
      <b val="1"/>
      <sz val="10"/>
    </font>
    <font>
      <name val="Arial"/>
      <family val="2"/>
      <sz val="10"/>
    </font>
    <font>
      <name val="Calibri"/>
      <family val="2"/>
      <color rgb="FF000000"/>
      <sz val="12"/>
    </font>
    <font>
      <b val="1"/>
    </font>
    <font>
      <sz val="9"/>
    </font>
    <font>
      <color rgb="00FFFFFF"/>
    </font>
  </fonts>
  <fills count="13">
    <fill>
      <patternFill/>
    </fill>
    <fill>
      <patternFill patternType="gray125"/>
    </fill>
    <fill>
      <patternFill patternType="solid">
        <fgColor rgb="FF66A5EB"/>
        <bgColor rgb="FF66A5EB"/>
      </patternFill>
    </fill>
    <fill>
      <patternFill patternType="solid">
        <fgColor rgb="FFC9DAF8"/>
        <bgColor rgb="FFC9DAF8"/>
      </patternFill>
    </fill>
    <fill>
      <patternFill patternType="solid">
        <fgColor theme="7" tint="0.3999755851924192"/>
        <bgColor rgb="FF92D050"/>
      </patternFill>
    </fill>
    <fill>
      <patternFill patternType="solid">
        <fgColor theme="9" tint="0.3999755851924192"/>
        <bgColor rgb="FF92D050"/>
      </patternFill>
    </fill>
    <fill>
      <patternFill patternType="solid">
        <fgColor theme="9" tint="0.3999755851924192"/>
        <bgColor indexed="64"/>
      </patternFill>
    </fill>
    <fill>
      <patternFill patternType="solid">
        <fgColor theme="9" tint="0.3999755851924192"/>
        <bgColor rgb="FF6AA84F"/>
      </patternFill>
    </fill>
    <fill>
      <patternFill patternType="solid">
        <fgColor theme="9" tint="0.7999816888943144"/>
        <bgColor indexed="64"/>
      </patternFill>
    </fill>
    <fill>
      <patternFill patternType="solid">
        <fgColor theme="9" tint="0.7999816888943144"/>
        <bgColor rgb="FFEAF1DD"/>
      </patternFill>
    </fill>
    <fill>
      <patternFill patternType="solid">
        <fgColor rgb="FFEAF1DD"/>
        <bgColor rgb="FFEAF1DD"/>
      </patternFill>
    </fill>
    <fill>
      <patternFill patternType="solid">
        <fgColor rgb="00fdee6c"/>
        <bgColor rgb="00fdee6c"/>
      </patternFill>
    </fill>
    <fill>
      <patternFill patternType="solid">
        <fgColor rgb="00fef9cd"/>
        <bgColor rgb="00fef9cd"/>
      </patternFill>
    </fill>
  </fills>
  <borders count="14">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bottom/>
      <diagonal/>
    </border>
    <border>
      <left/>
      <right/>
      <top/>
      <bottom/>
      <diagonal/>
    </border>
    <border>
      <left/>
      <right/>
      <top/>
      <bottom/>
      <diagonal/>
    </border>
    <border>
      <left style="medium">
        <color auto="1"/>
      </left>
      <right/>
      <top style="medium">
        <color auto="1"/>
      </top>
      <bottom/>
      <diagonal/>
    </border>
    <border>
      <left/>
      <right style="medium">
        <color rgb="FF000000"/>
      </right>
      <top style="medium">
        <color auto="1"/>
      </top>
      <bottom/>
      <diagonal/>
    </border>
    <border>
      <left style="medium">
        <color rgb="FF000000"/>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rgb="FF000000"/>
      </right>
      <top/>
      <bottom style="medium">
        <color auto="1"/>
      </bottom>
      <diagonal/>
    </border>
    <border>
      <left style="medium">
        <color rgb="FF000000"/>
      </left>
      <right/>
      <top/>
      <bottom style="medium">
        <color auto="1"/>
      </bottom>
      <diagonal/>
    </border>
    <border>
      <left/>
      <right style="medium">
        <color auto="1"/>
      </right>
      <top/>
      <bottom style="medium">
        <color auto="1"/>
      </bottom>
      <diagonal/>
    </border>
  </borders>
  <cellStyleXfs count="1">
    <xf borderId="5" fillId="0" fontId="0" numFmtId="0"/>
  </cellStyleXfs>
  <cellXfs count="60">
    <xf borderId="0" fillId="0" fontId="0" numFmtId="0" pivotButton="0" quotePrefix="0" xfId="0"/>
    <xf applyAlignment="1" borderId="1" fillId="0" fontId="1" numFmtId="0" pivotButton="0" quotePrefix="0" xfId="0">
      <alignment horizontal="center" vertical="center" wrapText="1"/>
    </xf>
    <xf applyAlignment="1" borderId="2" fillId="0" fontId="2" numFmtId="0" pivotButton="0" quotePrefix="0" xfId="0">
      <alignment horizontal="center" vertical="center" wrapText="1"/>
    </xf>
    <xf applyAlignment="1" borderId="0" fillId="0" fontId="3" numFmtId="0" pivotButton="0" quotePrefix="0" xfId="0">
      <alignment horizontal="left" vertical="center" wrapText="1"/>
    </xf>
    <xf borderId="0" fillId="0" fontId="4" numFmtId="0" pivotButton="0" quotePrefix="0" xfId="0"/>
    <xf applyAlignment="1" borderId="0" fillId="0" fontId="4" numFmtId="0" pivotButton="0" quotePrefix="0" xfId="0">
      <alignment vertical="center" wrapText="1"/>
    </xf>
    <xf applyAlignment="1" borderId="0" fillId="0" fontId="1" numFmtId="0" pivotButton="0" quotePrefix="0" xfId="0">
      <alignment horizontal="center" vertical="center" wrapText="1"/>
    </xf>
    <xf applyAlignment="1" borderId="0" fillId="0" fontId="1" numFmtId="0" pivotButton="0" quotePrefix="0" xfId="0">
      <alignment horizontal="left" vertical="center" wrapText="1"/>
    </xf>
    <xf borderId="0" fillId="0" fontId="0" numFmtId="0" pivotButton="0" quotePrefix="0" xfId="0"/>
    <xf applyAlignment="1" borderId="0" fillId="0" fontId="7" numFmtId="0" pivotButton="0" quotePrefix="0" xfId="0">
      <alignment horizontal="left" vertical="center"/>
    </xf>
    <xf applyAlignment="1" borderId="0" fillId="0" fontId="7" numFmtId="0" pivotButton="0" quotePrefix="0" xfId="0">
      <alignment horizontal="left" vertical="center" wrapText="1"/>
    </xf>
    <xf applyAlignment="1" borderId="0" fillId="0" fontId="6" numFmtId="0" pivotButton="0" quotePrefix="0" xfId="0">
      <alignment horizontal="center" vertical="center" wrapText="1"/>
    </xf>
    <xf applyAlignment="1" borderId="0" fillId="0" fontId="4" numFmtId="0" pivotButton="0" quotePrefix="0" xfId="0">
      <alignment horizontal="left" vertical="center" wrapText="1"/>
    </xf>
    <xf applyAlignment="1" borderId="5" fillId="5" fontId="1" numFmtId="0" pivotButton="0" quotePrefix="0" xfId="0">
      <alignment horizontal="center" vertical="center" wrapText="1"/>
    </xf>
    <xf applyAlignment="1" borderId="5" fillId="9" fontId="6" numFmtId="0" pivotButton="0" quotePrefix="0" xfId="0">
      <alignment horizontal="center" vertical="center"/>
    </xf>
    <xf applyAlignment="1" borderId="5" fillId="9" fontId="7" numFmtId="0" pivotButton="0" quotePrefix="0" xfId="0">
      <alignment horizontal="left" vertical="center" wrapText="1"/>
    </xf>
    <xf applyAlignment="1" borderId="5" fillId="9" fontId="7" numFmtId="0" pivotButton="0" quotePrefix="0" xfId="0">
      <alignment horizontal="left" vertical="center"/>
    </xf>
    <xf applyAlignment="1" borderId="5" fillId="9" fontId="6" numFmtId="0" pivotButton="0" quotePrefix="0" xfId="0">
      <alignment horizontal="center" vertical="center" wrapText="1"/>
    </xf>
    <xf applyAlignment="1" borderId="5" fillId="7" fontId="1" numFmtId="0" pivotButton="0" quotePrefix="0" xfId="0">
      <alignment horizontal="center" vertical="center" wrapText="1"/>
    </xf>
    <xf borderId="5" fillId="0" fontId="8" numFmtId="0" pivotButton="0" quotePrefix="0" xfId="0"/>
    <xf borderId="5" fillId="0" fontId="5" numFmtId="0" pivotButton="0" quotePrefix="0" xfId="0"/>
    <xf applyAlignment="1" borderId="5" fillId="9" fontId="6" numFmtId="0" pivotButton="0" quotePrefix="0" xfId="0">
      <alignment horizontal="right" vertical="center" wrapText="1"/>
    </xf>
    <xf applyAlignment="1" borderId="5" fillId="9" fontId="7" numFmtId="0" pivotButton="0" quotePrefix="0" xfId="0">
      <alignment vertical="center" wrapText="1"/>
    </xf>
    <xf applyAlignment="1" borderId="5" fillId="9" fontId="6" numFmtId="0" pivotButton="0" quotePrefix="0" xfId="0">
      <alignment vertical="center" wrapText="1"/>
    </xf>
    <xf borderId="5" fillId="4" fontId="8" numFmtId="0" pivotButton="0" quotePrefix="0" xfId="0"/>
    <xf borderId="0" fillId="0" fontId="12" numFmtId="0" pivotButton="0" quotePrefix="0" xfId="0"/>
    <xf applyAlignment="1" borderId="5" fillId="0" fontId="11" numFmtId="0" pivotButton="0" quotePrefix="0" xfId="0">
      <alignment horizontal="center" vertical="center" wrapText="1"/>
    </xf>
    <xf borderId="5" fillId="0" fontId="11" numFmtId="0" pivotButton="0" quotePrefix="0" xfId="0"/>
    <xf applyAlignment="1" borderId="5" fillId="5" fontId="10" numFmtId="0" pivotButton="0" quotePrefix="0" xfId="0">
      <alignment horizontal="center" vertical="center" wrapText="1"/>
    </xf>
    <xf applyAlignment="1" borderId="8" fillId="2" fontId="10" numFmtId="0" pivotButton="0" quotePrefix="0" xfId="0">
      <alignment horizontal="center" vertical="center" wrapText="1"/>
    </xf>
    <xf borderId="9" fillId="0" fontId="5" numFmtId="0" pivotButton="0" quotePrefix="0" xfId="0"/>
    <xf applyAlignment="1" borderId="10" fillId="3" fontId="7" numFmtId="164" pivotButton="0" quotePrefix="0" xfId="0">
      <alignment horizontal="center" vertical="center" wrapText="1"/>
    </xf>
    <xf applyAlignment="1" borderId="11" fillId="3" fontId="7" numFmtId="164" pivotButton="0" quotePrefix="0" xfId="0">
      <alignment horizontal="center" vertical="center" wrapText="1"/>
    </xf>
    <xf applyAlignment="1" borderId="12" fillId="3" fontId="7" numFmtId="164" pivotButton="0" quotePrefix="0" xfId="0">
      <alignment horizontal="center" vertical="center" wrapText="1"/>
    </xf>
    <xf applyAlignment="1" borderId="13" fillId="3" fontId="7" numFmtId="164" pivotButton="0" quotePrefix="0" xfId="0">
      <alignment horizontal="center" vertical="center" wrapText="1"/>
    </xf>
    <xf applyAlignment="1" borderId="3" fillId="9" fontId="6" numFmtId="0" pivotButton="0" quotePrefix="0" xfId="0">
      <alignment horizontal="center" vertical="center"/>
    </xf>
    <xf borderId="4" fillId="8" fontId="5" numFmtId="0" pivotButton="0" quotePrefix="0" xfId="0"/>
    <xf applyAlignment="1" borderId="3" fillId="9" fontId="7" numFmtId="0" pivotButton="0" quotePrefix="0" xfId="0">
      <alignment horizontal="left" vertical="center"/>
    </xf>
    <xf applyAlignment="1" borderId="5" fillId="5" fontId="1" numFmtId="0" pivotButton="0" quotePrefix="0" xfId="0">
      <alignment horizontal="center" vertical="center" wrapText="1"/>
    </xf>
    <xf applyAlignment="1" borderId="3" fillId="5" fontId="1" numFmtId="0" pivotButton="0" quotePrefix="0" xfId="0">
      <alignment horizontal="center" vertical="center" wrapText="1"/>
    </xf>
    <xf borderId="4" fillId="6" fontId="5" numFmtId="0" pivotButton="0" quotePrefix="0" xfId="0"/>
    <xf applyAlignment="1" borderId="3" fillId="5" fontId="9" numFmtId="0" pivotButton="0" quotePrefix="0" xfId="0">
      <alignment horizontal="center" vertical="center" wrapText="1"/>
    </xf>
    <xf applyAlignment="1" borderId="3" fillId="9" fontId="2" numFmtId="0" pivotButton="0" quotePrefix="0" xfId="0">
      <alignment horizontal="center" vertical="center" wrapText="1"/>
    </xf>
    <xf applyAlignment="1" borderId="3" fillId="7" fontId="1" numFmtId="0" pivotButton="0" quotePrefix="0" xfId="0">
      <alignment horizontal="center" vertical="center" wrapText="1"/>
    </xf>
    <xf applyAlignment="1" borderId="3" fillId="9" fontId="2" numFmtId="0" pivotButton="0" quotePrefix="0" xfId="0">
      <alignment horizontal="center" vertical="center"/>
    </xf>
    <xf applyAlignment="1" borderId="6" fillId="2" fontId="10" numFmtId="0" pivotButton="0" quotePrefix="0" xfId="0">
      <alignment horizontal="center" vertical="center" wrapText="1"/>
    </xf>
    <xf borderId="7" fillId="0" fontId="5" numFmtId="0" pivotButton="0" quotePrefix="0" xfId="0"/>
    <xf applyAlignment="1" borderId="0" fillId="10" fontId="13" numFmtId="0" pivotButton="0" quotePrefix="0" xfId="0">
      <alignment wrapText="1"/>
    </xf>
    <xf borderId="0" fillId="11" fontId="0" numFmtId="0" pivotButton="0" quotePrefix="0" xfId="0"/>
    <xf borderId="0" fillId="12" fontId="0" numFmtId="0" pivotButton="0" quotePrefix="0" xfId="0"/>
    <xf applyAlignment="1" borderId="0" fillId="0" fontId="0" numFmtId="0" pivotButton="0" quotePrefix="0" xfId="0">
      <alignment horizontal="center" vertical="center" wrapText="1"/>
    </xf>
    <xf applyAlignment="1" borderId="0" fillId="0" fontId="14" numFmtId="0" pivotButton="0" quotePrefix="0" xfId="0">
      <alignment horizontal="center" vertical="center" wrapText="1"/>
    </xf>
    <xf applyAlignment="1" borderId="0" fillId="11" fontId="0" numFmtId="0" pivotButton="0" quotePrefix="0" xfId="0">
      <alignment horizontal="center" vertical="center" wrapText="1"/>
    </xf>
    <xf applyAlignment="1" borderId="0" fillId="12" fontId="0" numFmtId="0" pivotButton="0" quotePrefix="0" xfId="0">
      <alignment horizontal="center" vertical="center" wrapText="1"/>
    </xf>
    <xf applyAlignment="1" borderId="0" fillId="0" fontId="15" numFmtId="0" pivotButton="0" quotePrefix="0" xfId="0">
      <alignment horizontal="center" vertical="center" wrapText="1"/>
    </xf>
    <xf borderId="0" fillId="0" fontId="15" numFmtId="0" pivotButton="0" quotePrefix="0" xfId="0"/>
    <xf applyProtection="1" borderId="5" fillId="4" fontId="8" numFmtId="0" pivotButton="0" quotePrefix="0" xfId="0">
      <protection hidden="0" locked="0"/>
    </xf>
    <xf applyProtection="1" borderId="0" fillId="0" fontId="0" numFmtId="0" pivotButton="0" quotePrefix="0" xfId="0">
      <protection hidden="0" locked="0"/>
    </xf>
    <xf applyAlignment="1" applyProtection="1" borderId="0" fillId="11" fontId="0" numFmtId="0" pivotButton="0" quotePrefix="0" xfId="0">
      <alignment horizontal="center" vertical="center" wrapText="1"/>
      <protection hidden="0" locked="0"/>
    </xf>
    <xf applyAlignment="1" applyProtection="1" borderId="0" fillId="12" fontId="0" numFmtId="0" pivotButton="0" quotePrefix="0" xfId="0">
      <alignment horizontal="center" vertical="center" wrapText="1"/>
      <protection hidden="0" locked="0"/>
    </xf>
  </cellXfs>
  <cellStyles count="1">
    <cellStyle builtinId="0" name="Normal" xfId="0"/>
  </cellStyles>
  <tableStyles count="0" defaultPivotStyle="PivotStyleMedium7" defaultTableStyle="TableStyleMedium9"/>
</styleSheet>
</file>

<file path=xl/_rels/workbook.xml.rels><Relationships xmlns="http://schemas.openxmlformats.org/package/2006/relationships"><Relationship Id="rId1" Target="/xl/worksheets/sheet1.xml" Type="http://schemas.openxmlformats.org/officeDocument/2006/relationships/worksheet" /><Relationship Id="rId2" Target="sharedStrings.xml" Type="http://schemas.openxmlformats.org/officeDocument/2006/relationships/sharedStrings" /><Relationship Id="rId3" Target="styles.xml" Type="http://schemas.openxmlformats.org/officeDocument/2006/relationships/styles" /><Relationship Id="rId4"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U151"/>
  <sheetViews>
    <sheetView tabSelected="1" workbookViewId="0">
      <selection activeCell="F10" sqref="F10"/>
    </sheetView>
  </sheetViews>
  <sheetFormatPr baseColWidth="10" customHeight="1" defaultColWidth="11.1640625" defaultRowHeight="15" outlineLevelCol="0"/>
  <cols>
    <col customWidth="1" max="4" min="1" style="8" width="10.5"/>
    <col customWidth="1" max="2" min="2" style="8" width="50"/>
    <col customWidth="1" max="5" min="5" style="8" width="11.33203125"/>
    <col customWidth="1" max="10" min="6" style="8" width="10.5"/>
    <col customWidth="1" max="9" min="9" style="8" width="20"/>
    <col customWidth="1" max="11" min="11" style="8" width="21.5"/>
    <col customWidth="1" max="12" min="12" style="8" width="10.5"/>
    <col customWidth="1" max="13" min="13" style="8" width="12.6640625"/>
    <col customWidth="1" max="14" min="14" style="8" width="10.5"/>
    <col customWidth="1" max="15" min="15" style="8" width="13.6640625"/>
    <col customWidth="1" max="16" min="16" style="8" width="11.6640625"/>
    <col customWidth="1" max="17" min="17" style="8" width="10.5"/>
    <col customWidth="1" max="18" min="18" style="8" width="14.33203125"/>
    <col customWidth="1" max="19" min="19" style="8" width="10.5"/>
    <col customWidth="1" max="20" min="20" style="8" width="11.1640625"/>
  </cols>
  <sheetData>
    <row customHeight="1" ht="27" r="1" s="8" spans="1:21" thickBot="1">
      <c r="A1" s="1" t="s">
        <v>0</v>
      </c>
      <c r="B1" s="2" t="s">
        <v>1</v>
      </c>
      <c r="D1" s="3" t="n"/>
      <c r="E1" s="26" t="s">
        <v>2</v>
      </c>
      <c r="F1" s="26" t="s">
        <v>3</v>
      </c>
      <c r="G1" s="27" t="n"/>
      <c r="H1" s="26" t="s">
        <v>2</v>
      </c>
      <c r="I1" s="26" t="n">
        <v>1868</v>
      </c>
      <c r="J1" s="25" t="n"/>
      <c r="O1" s="3" t="n"/>
      <c r="P1" s="3" t="n"/>
      <c r="Q1" s="3" t="n"/>
      <c r="R1" s="3" t="n"/>
    </row>
    <row customHeight="1" ht="15.75" r="2" s="8" spans="1:21">
      <c r="A2" s="5" t="n"/>
      <c r="B2" s="6" t="n"/>
      <c r="C2" s="7" t="n"/>
      <c r="J2" s="3" t="n"/>
      <c r="K2" s="3" t="n"/>
      <c r="L2" s="3" t="n"/>
      <c r="M2" s="3" t="n"/>
      <c r="N2" s="3" t="n"/>
    </row>
    <row customHeight="1" ht="16" r="3" s="8" spans="1:21">
      <c r="A3" s="43" t="s">
        <v>4</v>
      </c>
      <c r="C3" s="42" t="n"/>
      <c r="G3" s="3" t="n"/>
      <c r="H3" s="18" t="s">
        <v>5</v>
      </c>
      <c r="I3" s="44" t="s">
        <v>6</v>
      </c>
      <c r="N3" s="4" t="n"/>
    </row>
    <row customHeight="1" ht="15.75" r="4" s="8" spans="1:21">
      <c r="A4" s="35" t="s">
        <v>7</v>
      </c>
      <c r="C4" s="37" t="n"/>
      <c r="G4" s="3" t="n"/>
      <c r="H4" s="14" t="s">
        <v>7</v>
      </c>
      <c r="I4" s="16" t="s"/>
      <c r="J4" s="16" t="n"/>
      <c r="K4" s="16" t="n"/>
      <c r="L4" s="16" t="n"/>
      <c r="M4" s="16" t="n"/>
      <c r="N4" s="9" t="n"/>
    </row>
    <row customHeight="1" ht="15.75" r="5" s="8" spans="1:21">
      <c r="A5" s="35" t="s">
        <v>8</v>
      </c>
      <c r="C5" s="37" t="n"/>
      <c r="E5" s="14" t="s">
        <v>9</v>
      </c>
      <c r="F5" s="15" t="n"/>
      <c r="G5" s="3" t="n"/>
      <c r="H5" s="14" t="s">
        <v>8</v>
      </c>
      <c r="I5" s="37" t="s"/>
      <c r="K5" s="14" t="s">
        <v>9</v>
      </c>
      <c r="L5" s="15" t="s"/>
      <c r="M5" s="15" t="n"/>
      <c r="N5" s="10" t="n"/>
    </row>
    <row customHeight="1" ht="15.75" r="6" s="8" spans="1:21">
      <c r="A6" s="35" t="s">
        <v>10</v>
      </c>
      <c r="C6" s="16" t="n"/>
      <c r="D6" s="14" t="n"/>
      <c r="E6" s="17" t="s">
        <v>11</v>
      </c>
      <c r="F6" s="15" t="n"/>
      <c r="G6" s="3" t="n"/>
      <c r="H6" s="14" t="s">
        <v>10</v>
      </c>
      <c r="I6" s="16" t="n"/>
      <c r="J6" s="14" t="n"/>
      <c r="K6" s="14" t="s">
        <v>12</v>
      </c>
      <c r="L6" s="15" t="n"/>
      <c r="M6" s="15" t="n"/>
      <c r="N6" s="10" t="n"/>
    </row>
    <row customHeight="1" ht="15.75" r="7" s="8" spans="1:21">
      <c r="A7" s="35" t="s">
        <v>13</v>
      </c>
      <c r="C7" s="37" t="n"/>
      <c r="E7" s="17" t="n"/>
      <c r="F7" s="17" t="n"/>
      <c r="G7" s="3" t="n"/>
      <c r="H7" s="14" t="s">
        <v>13</v>
      </c>
      <c r="I7" s="37" t="s">
        <v>14</v>
      </c>
      <c r="L7" s="17" t="n"/>
      <c r="M7" s="17" t="n"/>
      <c r="N7" s="11" t="n"/>
    </row>
    <row customHeight="1" ht="15.75" r="8" s="8" spans="1:21" thickBot="1">
      <c r="A8" s="5" t="n"/>
      <c r="B8" s="12" t="n"/>
      <c r="C8" s="12" t="n"/>
      <c r="D8" s="12" t="n"/>
      <c r="E8" s="12" t="n"/>
      <c r="F8" s="12" t="n"/>
      <c r="G8" s="12" t="n"/>
      <c r="H8" s="12" t="n"/>
      <c r="I8" s="12" t="n"/>
      <c r="J8" s="12" t="n"/>
      <c r="K8" s="12" t="n"/>
      <c r="L8" s="12" t="n"/>
      <c r="M8" s="12" t="n"/>
      <c r="N8" s="12" t="n"/>
    </row>
    <row customHeight="1" ht="15.75" r="9" s="8" spans="1:21">
      <c r="A9" s="20" t="s">
        <v>15</v>
      </c>
      <c r="B9" s="19" t="n"/>
      <c r="C9" s="56" t="n"/>
      <c r="D9" s="19" t="n"/>
      <c r="E9" s="19" t="n"/>
      <c r="H9" s="18" t="s">
        <v>16</v>
      </c>
      <c r="I9" s="21" t="s">
        <v>17</v>
      </c>
      <c r="J9" s="22" t="s">
        <v>18</v>
      </c>
      <c r="L9" s="45" t="s">
        <v>19</v>
      </c>
      <c r="N9" s="29" t="s">
        <v>20</v>
      </c>
    </row>
    <row customHeight="1" ht="15.75" r="10" s="8" spans="1:21" thickBot="1">
      <c r="H10" s="17" t="n"/>
      <c r="I10" s="21" t="s">
        <v>21</v>
      </c>
      <c r="J10" s="23" t="s">
        <v>22</v>
      </c>
      <c r="L10" s="31">
        <f>ROUND(sum(R10:R151),2)</f>
        <v/>
      </c>
      <c r="N10" s="33">
        <f>ROUND(sum(S10:S151),2)</f>
        <v/>
      </c>
    </row>
    <row customHeight="1" ht="15.75" r="11" s="8" spans="1:21"/>
    <row customHeight="1" ht="35" r="12" s="8" spans="1:21">
      <c r="A12" s="41" t="s">
        <v>23</v>
      </c>
      <c r="D12" s="38" t="s">
        <v>24</v>
      </c>
      <c r="F12" s="39" t="s">
        <v>25</v>
      </c>
      <c r="H12" s="38" t="s">
        <v>26</v>
      </c>
      <c r="I12" s="39" t="s">
        <v>27</v>
      </c>
      <c r="K12" s="38" t="s">
        <v>28</v>
      </c>
      <c r="L12" s="38" t="s">
        <v>29</v>
      </c>
      <c r="M12" s="38" t="s">
        <v>30</v>
      </c>
      <c r="N12" s="38" t="s">
        <v>31</v>
      </c>
      <c r="O12" s="28" t="s">
        <v>32</v>
      </c>
      <c r="P12" s="38" t="s">
        <v>33</v>
      </c>
      <c r="Q12" s="38" t="s">
        <v>34</v>
      </c>
      <c r="R12" s="38" t="s">
        <v>35</v>
      </c>
      <c r="S12" s="38" t="s">
        <v>36</v>
      </c>
    </row>
    <row customHeight="1" ht="15.75" r="13" s="8" spans="1:21">
      <c r="A13" s="47" t="s">
        <v>37</v>
      </c>
      <c r="N13" s="57" t="n"/>
      <c r="O13" s="57" t="n"/>
    </row>
    <row customHeight="1" ht="35" r="14" s="8" spans="1:21">
      <c r="A14" s="50" t="n">
        <v>20499</v>
      </c>
      <c r="B14" s="50" t="s">
        <v>38</v>
      </c>
      <c r="D14" s="50" t="s">
        <v>39</v>
      </c>
      <c r="F14" s="50" t="s">
        <v>40</v>
      </c>
      <c r="H14" s="50" t="s">
        <v>41</v>
      </c>
      <c r="I14" s="51" t="n"/>
      <c r="K14" s="51" t="n"/>
      <c r="L14" s="50" t="n">
        <v>1.3</v>
      </c>
      <c r="M14" s="50">
        <f>ROUND(((L14*T14/100)+L14),2)</f>
        <v/>
      </c>
      <c r="N14" s="58" t="n"/>
      <c r="O14" s="59" t="n"/>
      <c r="P14" s="50" t="s">
        <v>42</v>
      </c>
      <c r="Q14" s="50">
        <f>ROUND((U14*N14),2)</f>
        <v/>
      </c>
      <c r="R14" s="50">
        <f>ROUND((U14*L14*N14),2)</f>
        <v/>
      </c>
      <c r="S14" s="50">
        <f>ROUND(((R14*T14/100)+R14),2)</f>
        <v/>
      </c>
      <c r="T14" s="54" t="n">
        <v>4</v>
      </c>
      <c r="U14" s="55" t="n">
        <v>10</v>
      </c>
    </row>
    <row customHeight="1" ht="35" r="15" s="8" spans="1:21">
      <c r="A15" s="50" t="n">
        <v>20500</v>
      </c>
      <c r="B15" s="50" t="s">
        <v>43</v>
      </c>
      <c r="D15" s="50" t="s">
        <v>44</v>
      </c>
      <c r="F15" s="50" t="s">
        <v>40</v>
      </c>
      <c r="H15" s="50" t="s">
        <v>41</v>
      </c>
      <c r="I15" s="51" t="n"/>
      <c r="K15" s="51" t="n"/>
      <c r="L15" s="50" t="n">
        <v>8.93</v>
      </c>
      <c r="M15" s="50">
        <f>ROUND(((L15*T15/100)+L15),2)</f>
        <v/>
      </c>
      <c r="N15" s="58" t="n"/>
      <c r="O15" s="59" t="n"/>
      <c r="P15" s="50" t="s">
        <v>45</v>
      </c>
      <c r="Q15" s="50">
        <f>ROUND((U15*N15),2)</f>
        <v/>
      </c>
      <c r="R15" s="50">
        <f>ROUND((U15*L15*N15),2)</f>
        <v/>
      </c>
      <c r="S15" s="50">
        <f>ROUND(((R15*T15/100)+R15),2)</f>
        <v/>
      </c>
      <c r="T15" s="54" t="n">
        <v>4</v>
      </c>
      <c r="U15" s="55" t="n">
        <v>2</v>
      </c>
    </row>
    <row customHeight="1" ht="35" r="16" s="8" spans="1:21">
      <c r="A16" s="50" t="n">
        <v>20501</v>
      </c>
      <c r="B16" s="50" t="s">
        <v>46</v>
      </c>
      <c r="D16" s="50" t="s">
        <v>39</v>
      </c>
      <c r="F16" s="50" t="s">
        <v>40</v>
      </c>
      <c r="H16" s="50" t="s">
        <v>41</v>
      </c>
      <c r="I16" s="51" t="n"/>
      <c r="K16" s="51" t="n"/>
      <c r="L16" s="50" t="n">
        <v>1.18</v>
      </c>
      <c r="M16" s="50">
        <f>ROUND(((L16*T16/100)+L16),2)</f>
        <v/>
      </c>
      <c r="N16" s="58" t="n"/>
      <c r="O16" s="59" t="n"/>
      <c r="P16" s="50" t="s">
        <v>42</v>
      </c>
      <c r="Q16" s="50">
        <f>ROUND((U16*N16),2)</f>
        <v/>
      </c>
      <c r="R16" s="50">
        <f>ROUND((U16*L16*N16),2)</f>
        <v/>
      </c>
      <c r="S16" s="50">
        <f>ROUND(((R16*T16/100)+R16),2)</f>
        <v/>
      </c>
      <c r="T16" s="54" t="n">
        <v>4</v>
      </c>
      <c r="U16" s="55" t="n">
        <v>10</v>
      </c>
    </row>
    <row customHeight="1" ht="35" r="17" s="8" spans="1:21">
      <c r="A17" s="50" t="n">
        <v>20502</v>
      </c>
      <c r="B17" s="50" t="s">
        <v>47</v>
      </c>
      <c r="D17" s="50" t="s">
        <v>44</v>
      </c>
      <c r="F17" s="50" t="s">
        <v>40</v>
      </c>
      <c r="H17" s="50" t="s">
        <v>41</v>
      </c>
      <c r="I17" s="51" t="n"/>
      <c r="K17" s="51" t="n"/>
      <c r="L17" s="50" t="n">
        <v>11.61</v>
      </c>
      <c r="M17" s="50">
        <f>ROUND(((L17*T17/100)+L17),2)</f>
        <v/>
      </c>
      <c r="N17" s="58" t="n"/>
      <c r="O17" s="59" t="n"/>
      <c r="P17" s="50" t="s">
        <v>45</v>
      </c>
      <c r="Q17" s="50">
        <f>ROUND((U17*N17),2)</f>
        <v/>
      </c>
      <c r="R17" s="50">
        <f>ROUND((U17*L17*N17),2)</f>
        <v/>
      </c>
      <c r="S17" s="50">
        <f>ROUND(((R17*T17/100)+R17),2)</f>
        <v/>
      </c>
      <c r="T17" s="54" t="n">
        <v>4</v>
      </c>
      <c r="U17" s="55" t="n">
        <v>2</v>
      </c>
    </row>
    <row customHeight="1" ht="35" r="18" s="8" spans="1:21">
      <c r="A18" s="50" t="n">
        <v>20503</v>
      </c>
      <c r="B18" s="50" t="s">
        <v>48</v>
      </c>
      <c r="D18" s="50" t="s">
        <v>49</v>
      </c>
      <c r="F18" s="50" t="s">
        <v>40</v>
      </c>
      <c r="H18" s="50" t="s">
        <v>41</v>
      </c>
      <c r="I18" s="51" t="n"/>
      <c r="K18" s="51" t="n"/>
      <c r="L18" s="50" t="n">
        <v>1.04</v>
      </c>
      <c r="M18" s="50">
        <f>ROUND(((L18*T18/100)+L18),2)</f>
        <v/>
      </c>
      <c r="N18" s="58" t="n"/>
      <c r="O18" s="59" t="n"/>
      <c r="P18" s="50" t="s">
        <v>42</v>
      </c>
      <c r="Q18" s="50">
        <f>ROUND((U18*N18),2)</f>
        <v/>
      </c>
      <c r="R18" s="50">
        <f>ROUND((U18*L18*N18),2)</f>
        <v/>
      </c>
      <c r="S18" s="50">
        <f>ROUND(((R18*T18/100)+R18),2)</f>
        <v/>
      </c>
      <c r="T18" s="54" t="n">
        <v>4</v>
      </c>
      <c r="U18" s="55" t="n">
        <v>20</v>
      </c>
    </row>
    <row customHeight="1" ht="35" r="19" s="8" spans="1:21">
      <c r="A19" s="50" t="n">
        <v>20505</v>
      </c>
      <c r="B19" s="50" t="s">
        <v>50</v>
      </c>
      <c r="D19" s="50" t="s">
        <v>39</v>
      </c>
      <c r="F19" s="50" t="s">
        <v>40</v>
      </c>
      <c r="H19" s="50" t="s">
        <v>41</v>
      </c>
      <c r="I19" s="51" t="n"/>
      <c r="K19" s="51" t="n"/>
      <c r="L19" s="50" t="n">
        <v>1.78</v>
      </c>
      <c r="M19" s="50">
        <f>ROUND(((L19*T19/100)+L19),2)</f>
        <v/>
      </c>
      <c r="N19" s="58" t="n"/>
      <c r="O19" s="59" t="n"/>
      <c r="P19" s="50" t="s">
        <v>42</v>
      </c>
      <c r="Q19" s="50">
        <f>ROUND((U19*N19),2)</f>
        <v/>
      </c>
      <c r="R19" s="50">
        <f>ROUND((U19*L19*N19),2)</f>
        <v/>
      </c>
      <c r="S19" s="50">
        <f>ROUND(((R19*T19/100)+R19),2)</f>
        <v/>
      </c>
      <c r="T19" s="54" t="n">
        <v>4</v>
      </c>
      <c r="U19" s="55" t="n">
        <v>10</v>
      </c>
    </row>
    <row customHeight="1" ht="35" r="20" s="8" spans="1:21">
      <c r="A20" s="50" t="n">
        <v>20506</v>
      </c>
      <c r="B20" s="50" t="s">
        <v>51</v>
      </c>
      <c r="D20" s="50" t="s">
        <v>39</v>
      </c>
      <c r="F20" s="50" t="s">
        <v>40</v>
      </c>
      <c r="H20" s="50" t="s">
        <v>41</v>
      </c>
      <c r="I20" s="51" t="n"/>
      <c r="K20" s="51" t="n"/>
      <c r="L20" s="50" t="n">
        <v>1.3</v>
      </c>
      <c r="M20" s="50">
        <f>ROUND(((L20*T20/100)+L20),2)</f>
        <v/>
      </c>
      <c r="N20" s="58" t="n"/>
      <c r="O20" s="59" t="n"/>
      <c r="P20" s="50" t="s">
        <v>42</v>
      </c>
      <c r="Q20" s="50">
        <f>ROUND((U20*N20),2)</f>
        <v/>
      </c>
      <c r="R20" s="50">
        <f>ROUND((U20*L20*N20),2)</f>
        <v/>
      </c>
      <c r="S20" s="50">
        <f>ROUND(((R20*T20/100)+R20),2)</f>
        <v/>
      </c>
      <c r="T20" s="54" t="n">
        <v>4</v>
      </c>
      <c r="U20" s="55" t="n">
        <v>10</v>
      </c>
    </row>
    <row customHeight="1" ht="35" r="21" s="8" spans="1:21">
      <c r="A21" s="50" t="n">
        <v>20508</v>
      </c>
      <c r="B21" s="50" t="s">
        <v>52</v>
      </c>
      <c r="D21" s="50" t="s">
        <v>39</v>
      </c>
      <c r="F21" s="50" t="s">
        <v>40</v>
      </c>
      <c r="H21" s="50" t="s">
        <v>41</v>
      </c>
      <c r="I21" s="51" t="n"/>
      <c r="K21" s="51" t="n"/>
      <c r="L21" s="50" t="n">
        <v>0.91</v>
      </c>
      <c r="M21" s="50">
        <f>ROUND(((L21*T21/100)+L21),2)</f>
        <v/>
      </c>
      <c r="N21" s="58" t="n"/>
      <c r="O21" s="59" t="n"/>
      <c r="P21" s="50" t="s">
        <v>42</v>
      </c>
      <c r="Q21" s="50">
        <f>ROUND((U21*N21),2)</f>
        <v/>
      </c>
      <c r="R21" s="50">
        <f>ROUND((U21*L21*N21),2)</f>
        <v/>
      </c>
      <c r="S21" s="50">
        <f>ROUND(((R21*T21/100)+R21),2)</f>
        <v/>
      </c>
      <c r="T21" s="54" t="n">
        <v>4</v>
      </c>
      <c r="U21" s="55" t="n">
        <v>10</v>
      </c>
    </row>
    <row customHeight="1" ht="35" r="22" s="8" spans="1:21">
      <c r="A22" s="50" t="n">
        <v>20509</v>
      </c>
      <c r="B22" s="50" t="s">
        <v>53</v>
      </c>
      <c r="D22" s="50" t="s">
        <v>39</v>
      </c>
      <c r="F22" s="50" t="s">
        <v>40</v>
      </c>
      <c r="H22" s="50" t="s">
        <v>41</v>
      </c>
      <c r="I22" s="51" t="n"/>
      <c r="K22" s="51" t="n"/>
      <c r="L22" s="50" t="n">
        <v>0.91</v>
      </c>
      <c r="M22" s="50">
        <f>ROUND(((L22*T22/100)+L22),2)</f>
        <v/>
      </c>
      <c r="N22" s="58" t="n"/>
      <c r="O22" s="59" t="n"/>
      <c r="P22" s="50" t="s">
        <v>42</v>
      </c>
      <c r="Q22" s="50">
        <f>ROUND((U22*N22),2)</f>
        <v/>
      </c>
      <c r="R22" s="50">
        <f>ROUND((U22*L22*N22),2)</f>
        <v/>
      </c>
      <c r="S22" s="50">
        <f>ROUND(((R22*T22/100)+R22),2)</f>
        <v/>
      </c>
      <c r="T22" s="54" t="n">
        <v>4</v>
      </c>
      <c r="U22" s="55" t="n">
        <v>10</v>
      </c>
    </row>
    <row customHeight="1" ht="35" r="23" s="8" spans="1:21">
      <c r="A23" s="50" t="n">
        <v>20510</v>
      </c>
      <c r="B23" s="50" t="s">
        <v>54</v>
      </c>
      <c r="D23" s="50" t="s">
        <v>44</v>
      </c>
      <c r="F23" s="50" t="s">
        <v>40</v>
      </c>
      <c r="H23" s="50" t="s">
        <v>41</v>
      </c>
      <c r="I23" s="51" t="n"/>
      <c r="K23" s="51" t="n"/>
      <c r="L23" s="50" t="n">
        <v>8.109999999999999</v>
      </c>
      <c r="M23" s="50">
        <f>ROUND(((L23*T23/100)+L23),2)</f>
        <v/>
      </c>
      <c r="N23" s="58" t="n"/>
      <c r="O23" s="59" t="n"/>
      <c r="P23" s="50" t="s">
        <v>45</v>
      </c>
      <c r="Q23" s="50">
        <f>ROUND((U23*N23),2)</f>
        <v/>
      </c>
      <c r="R23" s="50">
        <f>ROUND((U23*L23*N23),2)</f>
        <v/>
      </c>
      <c r="S23" s="50">
        <f>ROUND(((R23*T23/100)+R23),2)</f>
        <v/>
      </c>
      <c r="T23" s="54" t="n">
        <v>4</v>
      </c>
      <c r="U23" s="55" t="n">
        <v>2</v>
      </c>
    </row>
    <row customHeight="1" ht="35" r="24" s="8" spans="1:21">
      <c r="A24" s="50" t="n">
        <v>20613</v>
      </c>
      <c r="B24" s="50" t="s">
        <v>55</v>
      </c>
      <c r="D24" s="50" t="s">
        <v>44</v>
      </c>
      <c r="F24" s="50" t="s">
        <v>40</v>
      </c>
      <c r="H24" s="50" t="s">
        <v>41</v>
      </c>
      <c r="I24" s="51" t="n"/>
      <c r="K24" s="51" t="n"/>
      <c r="L24" s="50" t="n">
        <v>8.109999999999999</v>
      </c>
      <c r="M24" s="50">
        <f>ROUND(((L24*T24/100)+L24),2)</f>
        <v/>
      </c>
      <c r="N24" s="58" t="n"/>
      <c r="O24" s="59" t="n"/>
      <c r="P24" s="50" t="s">
        <v>45</v>
      </c>
      <c r="Q24" s="50">
        <f>ROUND((U24*N24),2)</f>
        <v/>
      </c>
      <c r="R24" s="50">
        <f>ROUND((U24*L24*N24),2)</f>
        <v/>
      </c>
      <c r="S24" s="50">
        <f>ROUND(((R24*T24/100)+R24),2)</f>
        <v/>
      </c>
      <c r="T24" s="54" t="n">
        <v>4</v>
      </c>
      <c r="U24" s="55" t="n">
        <v>2</v>
      </c>
    </row>
    <row customHeight="1" ht="35" r="25" s="8" spans="1:21">
      <c r="A25" s="50" t="n">
        <v>20614</v>
      </c>
      <c r="B25" s="50" t="s">
        <v>56</v>
      </c>
      <c r="D25" s="50" t="s">
        <v>39</v>
      </c>
      <c r="F25" s="50" t="s">
        <v>40</v>
      </c>
      <c r="H25" s="50" t="s">
        <v>41</v>
      </c>
      <c r="I25" s="51" t="n"/>
      <c r="K25" s="51" t="n"/>
      <c r="L25" s="50" t="n">
        <v>0.91</v>
      </c>
      <c r="M25" s="50">
        <f>ROUND(((L25*T25/100)+L25),2)</f>
        <v/>
      </c>
      <c r="N25" s="58" t="n"/>
      <c r="O25" s="59" t="n"/>
      <c r="P25" s="50" t="s">
        <v>42</v>
      </c>
      <c r="Q25" s="50">
        <f>ROUND((U25*N25),2)</f>
        <v/>
      </c>
      <c r="R25" s="50">
        <f>ROUND((U25*L25*N25),2)</f>
        <v/>
      </c>
      <c r="S25" s="50">
        <f>ROUND(((R25*T25/100)+R25),2)</f>
        <v/>
      </c>
      <c r="T25" s="54" t="n">
        <v>4</v>
      </c>
      <c r="U25" s="55" t="n">
        <v>10</v>
      </c>
    </row>
    <row customHeight="1" ht="15.75" r="26" s="8" spans="1:21">
      <c r="A26" s="47" t="s">
        <v>57</v>
      </c>
      <c r="N26" s="57" t="n"/>
      <c r="O26" s="57" t="n"/>
    </row>
    <row customHeight="1" ht="35" r="27" s="8" spans="1:21">
      <c r="A27" s="50" t="n">
        <v>20436</v>
      </c>
      <c r="B27" s="50" t="s">
        <v>58</v>
      </c>
      <c r="D27" s="50" t="s">
        <v>59</v>
      </c>
      <c r="F27" s="50" t="s">
        <v>40</v>
      </c>
      <c r="H27" s="50" t="s">
        <v>41</v>
      </c>
      <c r="I27" s="51" t="n"/>
      <c r="K27" s="51" t="n"/>
      <c r="L27" s="50" t="n">
        <v>2.46</v>
      </c>
      <c r="M27" s="50">
        <f>ROUND(((L27*T27/100)+L27),2)</f>
        <v/>
      </c>
      <c r="N27" s="58" t="n"/>
      <c r="O27" s="59" t="n"/>
      <c r="P27" s="50" t="s">
        <v>45</v>
      </c>
      <c r="Q27" s="50">
        <f>ROUND((U27*N27),2)</f>
        <v/>
      </c>
      <c r="R27" s="50">
        <f>ROUND((U27*L27*N27),2)</f>
        <v/>
      </c>
      <c r="S27" s="50">
        <f>ROUND(((R27*T27/100)+R27),2)</f>
        <v/>
      </c>
      <c r="T27" s="54" t="n">
        <v>4</v>
      </c>
      <c r="U27" s="55" t="n">
        <v>5</v>
      </c>
    </row>
    <row customHeight="1" ht="35" r="28" s="8" spans="1:21">
      <c r="A28" s="50" t="n">
        <v>20539</v>
      </c>
      <c r="B28" s="50" t="s">
        <v>60</v>
      </c>
      <c r="D28" s="50" t="s">
        <v>59</v>
      </c>
      <c r="F28" s="50" t="s">
        <v>61</v>
      </c>
      <c r="H28" s="50" t="s">
        <v>41</v>
      </c>
      <c r="I28" s="51" t="n"/>
      <c r="K28" s="51" t="n"/>
      <c r="L28" s="50" t="n">
        <v>5.06</v>
      </c>
      <c r="M28" s="50">
        <f>ROUND(((L28*T28/100)+L28),2)</f>
        <v/>
      </c>
      <c r="N28" s="58" t="n"/>
      <c r="O28" s="59" t="n"/>
      <c r="P28" s="50" t="s">
        <v>45</v>
      </c>
      <c r="Q28" s="50">
        <f>ROUND((U28*N28),2)</f>
        <v/>
      </c>
      <c r="R28" s="50">
        <f>ROUND((U28*L28*N28),2)</f>
        <v/>
      </c>
      <c r="S28" s="50">
        <f>ROUND(((R28*T28/100)+R28),2)</f>
        <v/>
      </c>
      <c r="T28" s="54" t="n">
        <v>4</v>
      </c>
      <c r="U28" s="55" t="n">
        <v>5</v>
      </c>
    </row>
    <row customHeight="1" ht="35" r="29" s="8" spans="1:21">
      <c r="A29" s="50" t="n">
        <v>21280</v>
      </c>
      <c r="B29" s="50" t="s">
        <v>62</v>
      </c>
      <c r="D29" s="50" t="s">
        <v>59</v>
      </c>
      <c r="F29" s="50" t="s">
        <v>40</v>
      </c>
      <c r="H29" s="50" t="s">
        <v>41</v>
      </c>
      <c r="I29" s="51" t="n"/>
      <c r="K29" s="51" t="n"/>
      <c r="L29" s="50" t="n">
        <v>1.56</v>
      </c>
      <c r="M29" s="50">
        <f>ROUND(((L29*T29/100)+L29),2)</f>
        <v/>
      </c>
      <c r="N29" s="58" t="n"/>
      <c r="O29" s="59" t="n"/>
      <c r="P29" s="50" t="s">
        <v>45</v>
      </c>
      <c r="Q29" s="50">
        <f>ROUND((U29*N29),2)</f>
        <v/>
      </c>
      <c r="R29" s="50">
        <f>ROUND((U29*L29*N29),2)</f>
        <v/>
      </c>
      <c r="S29" s="50">
        <f>ROUND(((R29*T29/100)+R29),2)</f>
        <v/>
      </c>
      <c r="T29" s="54" t="n">
        <v>4</v>
      </c>
      <c r="U29" s="55" t="n">
        <v>5</v>
      </c>
    </row>
    <row customHeight="1" ht="35" r="30" s="8" spans="1:21">
      <c r="A30" s="50" t="n">
        <v>20438</v>
      </c>
      <c r="B30" s="50" t="s">
        <v>63</v>
      </c>
      <c r="D30" s="50" t="s">
        <v>59</v>
      </c>
      <c r="F30" s="50" t="s">
        <v>40</v>
      </c>
      <c r="H30" s="50" t="s">
        <v>41</v>
      </c>
      <c r="I30" s="51" t="s">
        <v>64</v>
      </c>
      <c r="K30" s="51" t="n"/>
      <c r="L30" s="50" t="n">
        <v>1.56</v>
      </c>
      <c r="M30" s="50">
        <f>ROUND(((L30*T30/100)+L30),2)</f>
        <v/>
      </c>
      <c r="N30" s="58" t="n"/>
      <c r="O30" s="59" t="n"/>
      <c r="P30" s="50" t="s">
        <v>45</v>
      </c>
      <c r="Q30" s="50">
        <f>ROUND((U30*N30),2)</f>
        <v/>
      </c>
      <c r="R30" s="50">
        <f>ROUND((U30*L30*N30),2)</f>
        <v/>
      </c>
      <c r="S30" s="50">
        <f>ROUND(((R30*T30/100)+R30),2)</f>
        <v/>
      </c>
      <c r="T30" s="54" t="n">
        <v>4</v>
      </c>
      <c r="U30" s="55" t="n">
        <v>5</v>
      </c>
    </row>
    <row customHeight="1" ht="35" r="31" s="8" spans="1:21">
      <c r="A31" s="50" t="n">
        <v>21019</v>
      </c>
      <c r="B31" s="50" t="s">
        <v>65</v>
      </c>
      <c r="D31" s="50" t="s">
        <v>59</v>
      </c>
      <c r="F31" s="50" t="s">
        <v>40</v>
      </c>
      <c r="H31" s="50" t="s">
        <v>41</v>
      </c>
      <c r="I31" s="51" t="n"/>
      <c r="K31" s="51" t="n"/>
      <c r="L31" s="50" t="n">
        <v>1.56</v>
      </c>
      <c r="M31" s="50">
        <f>ROUND(((L31*T31/100)+L31),2)</f>
        <v/>
      </c>
      <c r="N31" s="58" t="n"/>
      <c r="O31" s="59" t="n"/>
      <c r="P31" s="50" t="s">
        <v>45</v>
      </c>
      <c r="Q31" s="50">
        <f>ROUND((U31*N31),2)</f>
        <v/>
      </c>
      <c r="R31" s="50">
        <f>ROUND((U31*L31*N31),2)</f>
        <v/>
      </c>
      <c r="S31" s="50">
        <f>ROUND(((R31*T31/100)+R31),2)</f>
        <v/>
      </c>
      <c r="T31" s="54" t="n">
        <v>4</v>
      </c>
      <c r="U31" s="55" t="n">
        <v>5</v>
      </c>
    </row>
    <row customHeight="1" ht="35" r="32" s="8" spans="1:21">
      <c r="A32" s="50" t="n">
        <v>20440</v>
      </c>
      <c r="B32" s="50" t="s">
        <v>66</v>
      </c>
      <c r="D32" s="50" t="s">
        <v>67</v>
      </c>
      <c r="F32" s="50" t="s">
        <v>40</v>
      </c>
      <c r="H32" s="50" t="s">
        <v>41</v>
      </c>
      <c r="I32" s="51" t="n"/>
      <c r="K32" s="51" t="n"/>
      <c r="L32" s="50" t="n">
        <v>1.29</v>
      </c>
      <c r="M32" s="50">
        <f>ROUND(((L32*T32/100)+L32),2)</f>
        <v/>
      </c>
      <c r="N32" s="58" t="n"/>
      <c r="O32" s="59" t="n"/>
      <c r="P32" s="50" t="s">
        <v>45</v>
      </c>
      <c r="Q32" s="50">
        <f>ROUND((U32*N32),2)</f>
        <v/>
      </c>
      <c r="R32" s="50">
        <f>ROUND((U32*L32*N32),2)</f>
        <v/>
      </c>
      <c r="S32" s="50">
        <f>ROUND(((R32*T32/100)+R32),2)</f>
        <v/>
      </c>
      <c r="T32" s="54" t="n">
        <v>4</v>
      </c>
      <c r="U32" s="55" t="n">
        <v>6</v>
      </c>
    </row>
    <row customHeight="1" ht="35" r="33" s="8" spans="1:21">
      <c r="A33" s="50" t="n">
        <v>21124</v>
      </c>
      <c r="B33" s="50" t="s">
        <v>68</v>
      </c>
      <c r="D33" s="50" t="s">
        <v>69</v>
      </c>
      <c r="F33" s="50" t="s">
        <v>40</v>
      </c>
      <c r="H33" s="50" t="s">
        <v>41</v>
      </c>
      <c r="I33" s="51" t="n"/>
      <c r="K33" s="51" t="n"/>
      <c r="L33" s="50" t="n">
        <v>1.11</v>
      </c>
      <c r="M33" s="50">
        <f>ROUND(((L33*T33/100)+L33),2)</f>
        <v/>
      </c>
      <c r="N33" s="58" t="n"/>
      <c r="O33" s="59" t="n"/>
      <c r="P33" s="50" t="s">
        <v>45</v>
      </c>
      <c r="Q33" s="50">
        <f>ROUND((U33*N33),2)</f>
        <v/>
      </c>
      <c r="R33" s="50">
        <f>ROUND((U33*L33*N33),2)</f>
        <v/>
      </c>
      <c r="S33" s="50">
        <f>ROUND(((R33*T33/100)+R33),2)</f>
        <v/>
      </c>
      <c r="T33" s="54" t="n">
        <v>4</v>
      </c>
      <c r="U33" s="55" t="n">
        <v>10</v>
      </c>
    </row>
    <row customHeight="1" ht="35" r="34" s="8" spans="1:21">
      <c r="A34" s="50" t="n">
        <v>20442</v>
      </c>
      <c r="B34" s="50" t="s">
        <v>70</v>
      </c>
      <c r="D34" s="50" t="s">
        <v>71</v>
      </c>
      <c r="F34" s="50" t="s">
        <v>40</v>
      </c>
      <c r="H34" s="50" t="s">
        <v>41</v>
      </c>
      <c r="I34" s="51" t="n"/>
      <c r="K34" s="51" t="n"/>
      <c r="L34" s="50" t="n">
        <v>0.98</v>
      </c>
      <c r="M34" s="50">
        <f>ROUND(((L34*T34/100)+L34),2)</f>
        <v/>
      </c>
      <c r="N34" s="58" t="n"/>
      <c r="O34" s="59" t="n"/>
      <c r="P34" s="50" t="s">
        <v>45</v>
      </c>
      <c r="Q34" s="50">
        <f>ROUND((U34*N34),2)</f>
        <v/>
      </c>
      <c r="R34" s="50">
        <f>ROUND((U34*L34*N34),2)</f>
        <v/>
      </c>
      <c r="S34" s="50">
        <f>ROUND(((R34*T34/100)+R34),2)</f>
        <v/>
      </c>
      <c r="T34" s="54" t="n">
        <v>4</v>
      </c>
      <c r="U34" s="55" t="n">
        <v>12</v>
      </c>
    </row>
    <row customHeight="1" ht="35" r="35" s="8" spans="1:21">
      <c r="A35" s="50" t="n">
        <v>20667</v>
      </c>
      <c r="B35" s="50" t="s">
        <v>72</v>
      </c>
      <c r="D35" s="50" t="s">
        <v>67</v>
      </c>
      <c r="F35" s="50" t="s">
        <v>40</v>
      </c>
      <c r="H35" s="50" t="s">
        <v>41</v>
      </c>
      <c r="I35" s="51" t="s">
        <v>73</v>
      </c>
      <c r="K35" s="51" t="n"/>
      <c r="L35" s="50" t="n">
        <v>0.91</v>
      </c>
      <c r="M35" s="50">
        <f>ROUND(((L35*T35/100)+L35),2)</f>
        <v/>
      </c>
      <c r="N35" s="58" t="n"/>
      <c r="O35" s="59" t="n"/>
      <c r="P35" s="50" t="s">
        <v>45</v>
      </c>
      <c r="Q35" s="50">
        <f>ROUND((U35*N35),2)</f>
        <v/>
      </c>
      <c r="R35" s="50">
        <f>ROUND((U35*L35*N35),2)</f>
        <v/>
      </c>
      <c r="S35" s="50">
        <f>ROUND(((R35*T35/100)+R35),2)</f>
        <v/>
      </c>
      <c r="T35" s="54" t="n">
        <v>4</v>
      </c>
      <c r="U35" s="55" t="n">
        <v>6</v>
      </c>
    </row>
    <row customHeight="1" ht="35" r="36" s="8" spans="1:21">
      <c r="A36" s="50" t="n">
        <v>20443</v>
      </c>
      <c r="B36" s="50" t="s">
        <v>74</v>
      </c>
      <c r="D36" s="50" t="s">
        <v>69</v>
      </c>
      <c r="F36" s="50" t="s">
        <v>40</v>
      </c>
      <c r="H36" s="50" t="s">
        <v>41</v>
      </c>
      <c r="I36" s="51" t="s">
        <v>75</v>
      </c>
      <c r="K36" s="51" t="n"/>
      <c r="L36" s="50" t="n">
        <v>0.91</v>
      </c>
      <c r="M36" s="50">
        <f>ROUND(((L36*T36/100)+L36),2)</f>
        <v/>
      </c>
      <c r="N36" s="58" t="n"/>
      <c r="O36" s="59" t="n"/>
      <c r="P36" s="50" t="s">
        <v>45</v>
      </c>
      <c r="Q36" s="50">
        <f>ROUND((U36*N36),2)</f>
        <v/>
      </c>
      <c r="R36" s="50">
        <f>ROUND((U36*L36*N36),2)</f>
        <v/>
      </c>
      <c r="S36" s="50">
        <f>ROUND(((R36*T36/100)+R36),2)</f>
        <v/>
      </c>
      <c r="T36" s="54" t="n">
        <v>4</v>
      </c>
      <c r="U36" s="55" t="n">
        <v>10</v>
      </c>
    </row>
    <row customHeight="1" ht="35" r="37" s="8" spans="1:21">
      <c r="A37" s="50" t="n">
        <v>20444</v>
      </c>
      <c r="B37" s="50" t="s">
        <v>76</v>
      </c>
      <c r="D37" s="50" t="s">
        <v>69</v>
      </c>
      <c r="F37" s="50" t="s">
        <v>40</v>
      </c>
      <c r="H37" s="50" t="s">
        <v>41</v>
      </c>
      <c r="I37" s="51" t="n"/>
      <c r="K37" s="51" t="n"/>
      <c r="L37" s="50" t="n">
        <v>1.23</v>
      </c>
      <c r="M37" s="50">
        <f>ROUND(((L37*T37/100)+L37),2)</f>
        <v/>
      </c>
      <c r="N37" s="58" t="n"/>
      <c r="O37" s="59" t="n"/>
      <c r="P37" s="50" t="s">
        <v>45</v>
      </c>
      <c r="Q37" s="50">
        <f>ROUND((U37*N37),2)</f>
        <v/>
      </c>
      <c r="R37" s="50">
        <f>ROUND((U37*L37*N37),2)</f>
        <v/>
      </c>
      <c r="S37" s="50">
        <f>ROUND(((R37*T37/100)+R37),2)</f>
        <v/>
      </c>
      <c r="T37" s="54" t="n">
        <v>4</v>
      </c>
      <c r="U37" s="55" t="n">
        <v>10</v>
      </c>
    </row>
    <row customHeight="1" ht="35" r="38" s="8" spans="1:21">
      <c r="A38" s="50" t="n">
        <v>20551</v>
      </c>
      <c r="B38" s="50" t="s">
        <v>77</v>
      </c>
      <c r="D38" s="50" t="s">
        <v>39</v>
      </c>
      <c r="F38" s="50" t="s">
        <v>61</v>
      </c>
      <c r="H38" s="50" t="s">
        <v>41</v>
      </c>
      <c r="I38" s="51" t="s">
        <v>78</v>
      </c>
      <c r="K38" s="51" t="n"/>
      <c r="L38" s="50" t="n">
        <v>1.95</v>
      </c>
      <c r="M38" s="50">
        <f>ROUND(((L38*T38/100)+L38),2)</f>
        <v/>
      </c>
      <c r="N38" s="58" t="n"/>
      <c r="O38" s="59" t="n"/>
      <c r="P38" s="50" t="s">
        <v>42</v>
      </c>
      <c r="Q38" s="50">
        <f>ROUND((U38*N38),2)</f>
        <v/>
      </c>
      <c r="R38" s="50">
        <f>ROUND((U38*L38*N38),2)</f>
        <v/>
      </c>
      <c r="S38" s="50">
        <f>ROUND(((R38*T38/100)+R38),2)</f>
        <v/>
      </c>
      <c r="T38" s="54" t="n">
        <v>4</v>
      </c>
      <c r="U38" s="55" t="n">
        <v>10</v>
      </c>
    </row>
    <row customHeight="1" ht="35" r="39" s="8" spans="1:21">
      <c r="A39" s="50" t="n">
        <v>20445</v>
      </c>
      <c r="B39" s="50" t="s">
        <v>79</v>
      </c>
      <c r="D39" s="50" t="s">
        <v>67</v>
      </c>
      <c r="F39" s="50" t="s">
        <v>40</v>
      </c>
      <c r="H39" s="50" t="s">
        <v>41</v>
      </c>
      <c r="I39" s="51" t="n"/>
      <c r="K39" s="51" t="n"/>
      <c r="L39" s="50" t="n">
        <v>2.07</v>
      </c>
      <c r="M39" s="50">
        <f>ROUND(((L39*T39/100)+L39),2)</f>
        <v/>
      </c>
      <c r="N39" s="58" t="n"/>
      <c r="O39" s="59" t="n"/>
      <c r="P39" s="50" t="s">
        <v>45</v>
      </c>
      <c r="Q39" s="50">
        <f>ROUND((U39*N39),2)</f>
        <v/>
      </c>
      <c r="R39" s="50">
        <f>ROUND((U39*L39*N39),2)</f>
        <v/>
      </c>
      <c r="S39" s="50">
        <f>ROUND(((R39*T39/100)+R39),2)</f>
        <v/>
      </c>
      <c r="T39" s="54" t="n">
        <v>4</v>
      </c>
      <c r="U39" s="55" t="n">
        <v>6</v>
      </c>
    </row>
    <row customHeight="1" ht="35" r="40" s="8" spans="1:21">
      <c r="A40" s="50" t="n">
        <v>20446</v>
      </c>
      <c r="B40" s="50" t="s">
        <v>80</v>
      </c>
      <c r="D40" s="50" t="s">
        <v>71</v>
      </c>
      <c r="F40" s="50" t="s">
        <v>61</v>
      </c>
      <c r="H40" s="50" t="s">
        <v>41</v>
      </c>
      <c r="I40" s="51" t="s">
        <v>81</v>
      </c>
      <c r="K40" s="51" t="n"/>
      <c r="L40" s="50" t="n">
        <v>2.03</v>
      </c>
      <c r="M40" s="50">
        <f>ROUND(((L40*T40/100)+L40),2)</f>
        <v/>
      </c>
      <c r="N40" s="58" t="n"/>
      <c r="O40" s="59" t="n"/>
      <c r="P40" s="50" t="s">
        <v>45</v>
      </c>
      <c r="Q40" s="50">
        <f>ROUND((U40*N40),2)</f>
        <v/>
      </c>
      <c r="R40" s="50">
        <f>ROUND((U40*L40*N40),2)</f>
        <v/>
      </c>
      <c r="S40" s="50">
        <f>ROUND(((R40*T40/100)+R40),2)</f>
        <v/>
      </c>
      <c r="T40" s="54" t="n">
        <v>4</v>
      </c>
      <c r="U40" s="55" t="n">
        <v>12</v>
      </c>
    </row>
    <row customHeight="1" ht="35" r="41" s="8" spans="1:21">
      <c r="A41" s="50" t="n">
        <v>20447</v>
      </c>
      <c r="B41" s="50" t="s">
        <v>82</v>
      </c>
      <c r="D41" s="50" t="s">
        <v>71</v>
      </c>
      <c r="F41" s="50" t="s">
        <v>61</v>
      </c>
      <c r="H41" s="50" t="s">
        <v>41</v>
      </c>
      <c r="I41" s="51" t="s">
        <v>83</v>
      </c>
      <c r="K41" s="51" t="n"/>
      <c r="L41" s="50" t="n">
        <v>2.03</v>
      </c>
      <c r="M41" s="50">
        <f>ROUND(((L41*T41/100)+L41),2)</f>
        <v/>
      </c>
      <c r="N41" s="58" t="n"/>
      <c r="O41" s="59" t="n"/>
      <c r="P41" s="50" t="s">
        <v>45</v>
      </c>
      <c r="Q41" s="50">
        <f>ROUND((U41*N41),2)</f>
        <v/>
      </c>
      <c r="R41" s="50">
        <f>ROUND((U41*L41*N41),2)</f>
        <v/>
      </c>
      <c r="S41" s="50">
        <f>ROUND(((R41*T41/100)+R41),2)</f>
        <v/>
      </c>
      <c r="T41" s="54" t="n">
        <v>4</v>
      </c>
      <c r="U41" s="55" t="n">
        <v>12</v>
      </c>
    </row>
    <row customHeight="1" ht="35" r="42" s="8" spans="1:21">
      <c r="A42" s="50" t="n">
        <v>20504</v>
      </c>
      <c r="B42" s="50" t="s">
        <v>84</v>
      </c>
      <c r="D42" s="50" t="s">
        <v>85</v>
      </c>
      <c r="F42" s="50" t="s">
        <v>86</v>
      </c>
      <c r="H42" s="50" t="s">
        <v>41</v>
      </c>
      <c r="I42" s="51" t="n"/>
      <c r="K42" s="51" t="n"/>
      <c r="L42" s="50" t="n">
        <v>4.24</v>
      </c>
      <c r="M42" s="50">
        <f>ROUND(((L42*T42/100)+L42),2)</f>
        <v/>
      </c>
      <c r="N42" s="58" t="n"/>
      <c r="O42" s="59" t="n"/>
      <c r="P42" s="50" t="s">
        <v>45</v>
      </c>
      <c r="Q42" s="50">
        <f>ROUND((U42*N42),2)</f>
        <v/>
      </c>
      <c r="R42" s="50">
        <f>ROUND((U42*L42*N42),2)</f>
        <v/>
      </c>
      <c r="S42" s="50">
        <f>ROUND(((R42*T42/100)+R42),2)</f>
        <v/>
      </c>
      <c r="T42" s="54" t="n">
        <v>4</v>
      </c>
      <c r="U42" s="55" t="n">
        <v>3</v>
      </c>
    </row>
    <row customHeight="1" ht="35" r="43" s="8" spans="1:21">
      <c r="A43" s="50" t="n">
        <v>20452</v>
      </c>
      <c r="B43" s="50" t="s">
        <v>87</v>
      </c>
      <c r="D43" s="50" t="s">
        <v>88</v>
      </c>
      <c r="F43" s="50" t="s">
        <v>40</v>
      </c>
      <c r="H43" s="50" t="s">
        <v>41</v>
      </c>
      <c r="I43" s="51" t="n"/>
      <c r="K43" s="51" t="n"/>
      <c r="L43" s="50" t="n">
        <v>5.37</v>
      </c>
      <c r="M43" s="50">
        <f>ROUND(((L43*T43/100)+L43),2)</f>
        <v/>
      </c>
      <c r="N43" s="58" t="n"/>
      <c r="O43" s="59" t="n"/>
      <c r="P43" s="50" t="s">
        <v>45</v>
      </c>
      <c r="Q43" s="50">
        <f>ROUND((U43*N43),2)</f>
        <v/>
      </c>
      <c r="R43" s="50">
        <f>ROUND((U43*L43*N43),2)</f>
        <v/>
      </c>
      <c r="S43" s="50">
        <f>ROUND(((R43*T43/100)+R43),2)</f>
        <v/>
      </c>
      <c r="T43" s="54" t="n">
        <v>4</v>
      </c>
      <c r="U43" s="55" t="n">
        <v>4</v>
      </c>
    </row>
    <row customHeight="1" ht="35" r="44" s="8" spans="1:21">
      <c r="A44" s="50" t="n">
        <v>20457</v>
      </c>
      <c r="B44" s="50" t="s">
        <v>89</v>
      </c>
      <c r="D44" s="50" t="s">
        <v>90</v>
      </c>
      <c r="F44" s="50" t="s">
        <v>40</v>
      </c>
      <c r="H44" s="50" t="s">
        <v>41</v>
      </c>
      <c r="I44" s="51" t="n"/>
      <c r="K44" s="51" t="n"/>
      <c r="L44" s="50" t="n">
        <v>1.37</v>
      </c>
      <c r="M44" s="50">
        <f>ROUND(((L44*T44/100)+L44),2)</f>
        <v/>
      </c>
      <c r="N44" s="58" t="n"/>
      <c r="O44" s="59" t="n"/>
      <c r="P44" s="50" t="s">
        <v>42</v>
      </c>
      <c r="Q44" s="50">
        <f>ROUND((U44*N44),2)</f>
        <v/>
      </c>
      <c r="R44" s="50">
        <f>ROUND((U44*L44*N44),2)</f>
        <v/>
      </c>
      <c r="S44" s="50">
        <f>ROUND(((R44*T44/100)+R44),2)</f>
        <v/>
      </c>
      <c r="T44" s="54" t="n">
        <v>4</v>
      </c>
      <c r="U44" s="55" t="n">
        <v>8</v>
      </c>
    </row>
    <row customHeight="1" ht="35" r="45" s="8" spans="1:21">
      <c r="A45" s="50" t="n">
        <v>20458</v>
      </c>
      <c r="B45" s="50" t="s">
        <v>91</v>
      </c>
      <c r="D45" s="50" t="s">
        <v>90</v>
      </c>
      <c r="F45" s="50" t="s">
        <v>40</v>
      </c>
      <c r="H45" s="50" t="s">
        <v>41</v>
      </c>
      <c r="I45" s="51" t="n"/>
      <c r="K45" s="51" t="n"/>
      <c r="L45" s="50" t="n">
        <v>1.04</v>
      </c>
      <c r="M45" s="50">
        <f>ROUND(((L45*T45/100)+L45),2)</f>
        <v/>
      </c>
      <c r="N45" s="58" t="n"/>
      <c r="O45" s="59" t="n"/>
      <c r="P45" s="50" t="s">
        <v>42</v>
      </c>
      <c r="Q45" s="50">
        <f>ROUND((U45*N45),2)</f>
        <v/>
      </c>
      <c r="R45" s="50">
        <f>ROUND((U45*L45*N45),2)</f>
        <v/>
      </c>
      <c r="S45" s="50">
        <f>ROUND(((R45*T45/100)+R45),2)</f>
        <v/>
      </c>
      <c r="T45" s="54" t="n">
        <v>4</v>
      </c>
      <c r="U45" s="55" t="n">
        <v>8</v>
      </c>
    </row>
    <row customHeight="1" ht="35" r="46" s="8" spans="1:21">
      <c r="A46" s="50" t="n">
        <v>20455</v>
      </c>
      <c r="B46" s="50" t="s">
        <v>92</v>
      </c>
      <c r="D46" s="50" t="s">
        <v>93</v>
      </c>
      <c r="F46" s="50" t="s">
        <v>40</v>
      </c>
      <c r="H46" s="50" t="s">
        <v>41</v>
      </c>
      <c r="I46" s="51" t="n"/>
      <c r="K46" s="51" t="n"/>
      <c r="L46" s="50" t="n">
        <v>1.43</v>
      </c>
      <c r="M46" s="50">
        <f>ROUND(((L46*T46/100)+L46),2)</f>
        <v/>
      </c>
      <c r="N46" s="58" t="n"/>
      <c r="O46" s="59" t="n"/>
      <c r="P46" s="50" t="s">
        <v>42</v>
      </c>
      <c r="Q46" s="50">
        <f>ROUND((U46*N46),2)</f>
        <v/>
      </c>
      <c r="R46" s="50">
        <f>ROUND((U46*L46*N46),2)</f>
        <v/>
      </c>
      <c r="S46" s="50">
        <f>ROUND(((R46*T46/100)+R46),2)</f>
        <v/>
      </c>
      <c r="T46" s="54" t="n">
        <v>4</v>
      </c>
      <c r="U46" s="55" t="n">
        <v>12</v>
      </c>
    </row>
    <row customHeight="1" ht="35" r="47" s="8" spans="1:21">
      <c r="A47" s="50" t="n">
        <v>20738</v>
      </c>
      <c r="B47" s="50" t="s">
        <v>94</v>
      </c>
      <c r="D47" s="50" t="s">
        <v>39</v>
      </c>
      <c r="F47" s="50" t="s">
        <v>40</v>
      </c>
      <c r="H47" s="50" t="s">
        <v>41</v>
      </c>
      <c r="I47" s="51" t="n"/>
      <c r="K47" s="51" t="n"/>
      <c r="L47" s="50" t="n">
        <v>1.42</v>
      </c>
      <c r="M47" s="50">
        <f>ROUND(((L47*T47/100)+L47),2)</f>
        <v/>
      </c>
      <c r="N47" s="58" t="n"/>
      <c r="O47" s="59" t="n"/>
      <c r="P47" s="50" t="s">
        <v>42</v>
      </c>
      <c r="Q47" s="50">
        <f>ROUND((U47*N47),2)</f>
        <v/>
      </c>
      <c r="R47" s="50">
        <f>ROUND((U47*L47*N47),2)</f>
        <v/>
      </c>
      <c r="S47" s="50">
        <f>ROUND(((R47*T47/100)+R47),2)</f>
        <v/>
      </c>
      <c r="T47" s="54" t="n">
        <v>4</v>
      </c>
      <c r="U47" s="55" t="n">
        <v>10</v>
      </c>
    </row>
    <row customHeight="1" ht="35" r="48" s="8" spans="1:21">
      <c r="A48" s="50" t="n">
        <v>20460</v>
      </c>
      <c r="B48" s="50" t="s">
        <v>95</v>
      </c>
      <c r="D48" s="50" t="s">
        <v>67</v>
      </c>
      <c r="F48" s="50" t="s">
        <v>40</v>
      </c>
      <c r="H48" s="50" t="s">
        <v>41</v>
      </c>
      <c r="I48" s="51" t="n"/>
      <c r="K48" s="51" t="n"/>
      <c r="L48" s="50" t="n">
        <v>1.82</v>
      </c>
      <c r="M48" s="50">
        <f>ROUND(((L48*T48/100)+L48),2)</f>
        <v/>
      </c>
      <c r="N48" s="58" t="n"/>
      <c r="O48" s="59" t="n"/>
      <c r="P48" s="50" t="s">
        <v>45</v>
      </c>
      <c r="Q48" s="50">
        <f>ROUND((U48*N48),2)</f>
        <v/>
      </c>
      <c r="R48" s="50">
        <f>ROUND((U48*L48*N48),2)</f>
        <v/>
      </c>
      <c r="S48" s="50">
        <f>ROUND(((R48*T48/100)+R48),2)</f>
        <v/>
      </c>
      <c r="T48" s="54" t="n">
        <v>4</v>
      </c>
      <c r="U48" s="55" t="n">
        <v>6</v>
      </c>
    </row>
    <row customHeight="1" ht="35" r="49" s="8" spans="1:21">
      <c r="A49" s="50" t="n">
        <v>20596</v>
      </c>
      <c r="B49" s="50" t="s">
        <v>96</v>
      </c>
      <c r="D49" s="50" t="s">
        <v>71</v>
      </c>
      <c r="F49" s="50" t="s">
        <v>40</v>
      </c>
      <c r="H49" s="50" t="s">
        <v>41</v>
      </c>
      <c r="I49" s="51" t="n"/>
      <c r="K49" s="51" t="n"/>
      <c r="L49" s="50" t="n">
        <v>0.96</v>
      </c>
      <c r="M49" s="50">
        <f>ROUND(((L49*T49/100)+L49),2)</f>
        <v/>
      </c>
      <c r="N49" s="58" t="n"/>
      <c r="O49" s="59" t="n"/>
      <c r="P49" s="50" t="s">
        <v>45</v>
      </c>
      <c r="Q49" s="50">
        <f>ROUND((U49*N49),2)</f>
        <v/>
      </c>
      <c r="R49" s="50">
        <f>ROUND((U49*L49*N49),2)</f>
        <v/>
      </c>
      <c r="S49" s="50">
        <f>ROUND(((R49*T49/100)+R49),2)</f>
        <v/>
      </c>
      <c r="T49" s="54" t="n">
        <v>4</v>
      </c>
      <c r="U49" s="55" t="n">
        <v>12</v>
      </c>
    </row>
    <row customHeight="1" ht="35" r="50" s="8" spans="1:21">
      <c r="A50" s="50" t="n">
        <v>20612</v>
      </c>
      <c r="B50" s="50" t="s">
        <v>97</v>
      </c>
      <c r="D50" s="50" t="s">
        <v>98</v>
      </c>
      <c r="F50" s="50" t="s">
        <v>40</v>
      </c>
      <c r="H50" s="50" t="s">
        <v>41</v>
      </c>
      <c r="I50" s="51" t="s">
        <v>99</v>
      </c>
      <c r="K50" s="51" t="n"/>
      <c r="L50" s="50" t="n">
        <v>1.21</v>
      </c>
      <c r="M50" s="50">
        <f>ROUND(((L50*T50/100)+L50),2)</f>
        <v/>
      </c>
      <c r="N50" s="58" t="n"/>
      <c r="O50" s="59" t="n"/>
      <c r="P50" s="50" t="s">
        <v>45</v>
      </c>
      <c r="Q50" s="50">
        <f>ROUND((U50*N50),2)</f>
        <v/>
      </c>
      <c r="R50" s="50">
        <f>ROUND((U50*L50*N50),2)</f>
        <v/>
      </c>
      <c r="S50" s="50">
        <f>ROUND(((R50*T50/100)+R50),2)</f>
        <v/>
      </c>
      <c r="T50" s="54" t="n">
        <v>4</v>
      </c>
      <c r="U50" s="55" t="n">
        <v>13</v>
      </c>
    </row>
    <row customHeight="1" ht="35" r="51" s="8" spans="1:21">
      <c r="A51" s="50" t="n">
        <v>20464</v>
      </c>
      <c r="B51" s="50" t="s">
        <v>100</v>
      </c>
      <c r="D51" s="50" t="s">
        <v>59</v>
      </c>
      <c r="F51" s="50" t="s">
        <v>61</v>
      </c>
      <c r="H51" s="50" t="s">
        <v>41</v>
      </c>
      <c r="I51" s="51" t="n"/>
      <c r="K51" s="51" t="n"/>
      <c r="L51" s="50" t="n">
        <v>2.41</v>
      </c>
      <c r="M51" s="50">
        <f>ROUND(((L51*T51/100)+L51),2)</f>
        <v/>
      </c>
      <c r="N51" s="58" t="n"/>
      <c r="O51" s="59" t="n"/>
      <c r="P51" s="50" t="s">
        <v>45</v>
      </c>
      <c r="Q51" s="50">
        <f>ROUND((U51*N51),2)</f>
        <v/>
      </c>
      <c r="R51" s="50">
        <f>ROUND((U51*L51*N51),2)</f>
        <v/>
      </c>
      <c r="S51" s="50">
        <f>ROUND(((R51*T51/100)+R51),2)</f>
        <v/>
      </c>
      <c r="T51" s="54" t="n">
        <v>4</v>
      </c>
      <c r="U51" s="55" t="n">
        <v>5</v>
      </c>
    </row>
    <row customHeight="1" ht="35" r="52" s="8" spans="1:21">
      <c r="A52" s="50" t="n">
        <v>20574</v>
      </c>
      <c r="B52" s="50" t="s">
        <v>101</v>
      </c>
      <c r="D52" s="50" t="s">
        <v>59</v>
      </c>
      <c r="F52" s="50" t="s">
        <v>40</v>
      </c>
      <c r="H52" s="50" t="s">
        <v>41</v>
      </c>
      <c r="I52" s="51" t="n"/>
      <c r="K52" s="51" t="n"/>
      <c r="L52" s="50" t="n">
        <v>1.69</v>
      </c>
      <c r="M52" s="50">
        <f>ROUND(((L52*T52/100)+L52),2)</f>
        <v/>
      </c>
      <c r="N52" s="58" t="n"/>
      <c r="O52" s="59" t="n"/>
      <c r="P52" s="50" t="s">
        <v>45</v>
      </c>
      <c r="Q52" s="50">
        <f>ROUND((U52*N52),2)</f>
        <v/>
      </c>
      <c r="R52" s="50">
        <f>ROUND((U52*L52*N52),2)</f>
        <v/>
      </c>
      <c r="S52" s="50">
        <f>ROUND(((R52*T52/100)+R52),2)</f>
        <v/>
      </c>
      <c r="T52" s="54" t="n">
        <v>4</v>
      </c>
      <c r="U52" s="55" t="n">
        <v>5</v>
      </c>
    </row>
    <row customHeight="1" ht="35" r="53" s="8" spans="1:21">
      <c r="A53" s="50" t="n">
        <v>20466</v>
      </c>
      <c r="B53" s="50" t="s">
        <v>102</v>
      </c>
      <c r="D53" s="50" t="s">
        <v>69</v>
      </c>
      <c r="F53" s="50" t="s">
        <v>40</v>
      </c>
      <c r="H53" s="50" t="s">
        <v>41</v>
      </c>
      <c r="I53" s="51" t="n"/>
      <c r="K53" s="51" t="n"/>
      <c r="L53" s="50" t="n">
        <v>2.16</v>
      </c>
      <c r="M53" s="50">
        <f>ROUND(((L53*T53/100)+L53),2)</f>
        <v/>
      </c>
      <c r="N53" s="58" t="n"/>
      <c r="O53" s="59" t="n"/>
      <c r="P53" s="50" t="s">
        <v>45</v>
      </c>
      <c r="Q53" s="50">
        <f>ROUND((U53*N53),2)</f>
        <v/>
      </c>
      <c r="R53" s="50">
        <f>ROUND((U53*L53*N53),2)</f>
        <v/>
      </c>
      <c r="S53" s="50">
        <f>ROUND(((R53*T53/100)+R53),2)</f>
        <v/>
      </c>
      <c r="T53" s="54" t="n">
        <v>4</v>
      </c>
      <c r="U53" s="55" t="n">
        <v>10</v>
      </c>
    </row>
    <row customHeight="1" ht="35" r="54" s="8" spans="1:21">
      <c r="A54" s="50" t="n">
        <v>20463</v>
      </c>
      <c r="B54" s="50" t="s">
        <v>103</v>
      </c>
      <c r="D54" s="50" t="s">
        <v>67</v>
      </c>
      <c r="F54" s="50" t="s">
        <v>61</v>
      </c>
      <c r="H54" s="50" t="s">
        <v>41</v>
      </c>
      <c r="I54" s="51" t="n"/>
      <c r="K54" s="51" t="n"/>
      <c r="L54" s="50" t="n">
        <v>3.74</v>
      </c>
      <c r="M54" s="50">
        <f>ROUND(((L54*T54/100)+L54),2)</f>
        <v/>
      </c>
      <c r="N54" s="58" t="n"/>
      <c r="O54" s="59" t="n"/>
      <c r="P54" s="50" t="s">
        <v>45</v>
      </c>
      <c r="Q54" s="50">
        <f>ROUND((U54*N54),2)</f>
        <v/>
      </c>
      <c r="R54" s="50">
        <f>ROUND((U54*L54*N54),2)</f>
        <v/>
      </c>
      <c r="S54" s="50">
        <f>ROUND(((R54*T54/100)+R54),2)</f>
        <v/>
      </c>
      <c r="T54" s="54" t="n">
        <v>4</v>
      </c>
      <c r="U54" s="55" t="n">
        <v>6</v>
      </c>
    </row>
    <row customHeight="1" ht="35" r="55" s="8" spans="1:21">
      <c r="A55" s="50" t="n">
        <v>21281</v>
      </c>
      <c r="B55" s="50" t="s">
        <v>104</v>
      </c>
      <c r="D55" s="50" t="s">
        <v>59</v>
      </c>
      <c r="F55" s="50" t="s">
        <v>40</v>
      </c>
      <c r="H55" s="50" t="s">
        <v>41</v>
      </c>
      <c r="I55" s="51" t="n"/>
      <c r="K55" s="51" t="n"/>
      <c r="L55" s="50" t="n">
        <v>1.63</v>
      </c>
      <c r="M55" s="50">
        <f>ROUND(((L55*T55/100)+L55),2)</f>
        <v/>
      </c>
      <c r="N55" s="58" t="n"/>
      <c r="O55" s="59" t="n"/>
      <c r="P55" s="50" t="s">
        <v>45</v>
      </c>
      <c r="Q55" s="50">
        <f>ROUND((U55*N55),2)</f>
        <v/>
      </c>
      <c r="R55" s="50">
        <f>ROUND((U55*L55*N55),2)</f>
        <v/>
      </c>
      <c r="S55" s="50">
        <f>ROUND(((R55*T55/100)+R55),2)</f>
        <v/>
      </c>
      <c r="T55" s="54" t="n">
        <v>4</v>
      </c>
      <c r="U55" s="55" t="n">
        <v>5</v>
      </c>
    </row>
    <row customHeight="1" ht="35" r="56" s="8" spans="1:21">
      <c r="A56" s="50" t="n">
        <v>20465</v>
      </c>
      <c r="B56" s="50" t="s">
        <v>105</v>
      </c>
      <c r="D56" s="50" t="s">
        <v>59</v>
      </c>
      <c r="F56" s="50" t="s">
        <v>40</v>
      </c>
      <c r="H56" s="50" t="s">
        <v>41</v>
      </c>
      <c r="I56" s="51" t="n"/>
      <c r="K56" s="51" t="n"/>
      <c r="L56" s="50" t="n">
        <v>1.63</v>
      </c>
      <c r="M56" s="50">
        <f>ROUND(((L56*T56/100)+L56),2)</f>
        <v/>
      </c>
      <c r="N56" s="58" t="n"/>
      <c r="O56" s="59" t="n"/>
      <c r="P56" s="50" t="s">
        <v>45</v>
      </c>
      <c r="Q56" s="50">
        <f>ROUND((U56*N56),2)</f>
        <v/>
      </c>
      <c r="R56" s="50">
        <f>ROUND((U56*L56*N56),2)</f>
        <v/>
      </c>
      <c r="S56" s="50">
        <f>ROUND(((R56*T56/100)+R56),2)</f>
        <v/>
      </c>
      <c r="T56" s="54" t="n">
        <v>4</v>
      </c>
      <c r="U56" s="55" t="n">
        <v>5</v>
      </c>
    </row>
    <row customHeight="1" ht="35" r="57" s="8" spans="1:21">
      <c r="A57" s="50" t="n">
        <v>20468</v>
      </c>
      <c r="B57" s="50" t="s">
        <v>106</v>
      </c>
      <c r="D57" s="50" t="s">
        <v>39</v>
      </c>
      <c r="F57" s="50" t="s">
        <v>40</v>
      </c>
      <c r="H57" s="50" t="s">
        <v>41</v>
      </c>
      <c r="I57" s="51" t="n"/>
      <c r="K57" s="51" t="n"/>
      <c r="L57" s="50" t="n">
        <v>1.04</v>
      </c>
      <c r="M57" s="50">
        <f>ROUND(((L57*T57/100)+L57),2)</f>
        <v/>
      </c>
      <c r="N57" s="58" t="n"/>
      <c r="O57" s="59" t="n"/>
      <c r="P57" s="50" t="s">
        <v>42</v>
      </c>
      <c r="Q57" s="50">
        <f>ROUND((U57*N57),2)</f>
        <v/>
      </c>
      <c r="R57" s="50">
        <f>ROUND((U57*L57*N57),2)</f>
        <v/>
      </c>
      <c r="S57" s="50">
        <f>ROUND(((R57*T57/100)+R57),2)</f>
        <v/>
      </c>
      <c r="T57" s="54" t="n">
        <v>4</v>
      </c>
      <c r="U57" s="55" t="n">
        <v>10</v>
      </c>
    </row>
    <row customHeight="1" ht="35" r="58" s="8" spans="1:21">
      <c r="A58" s="50" t="n">
        <v>20469</v>
      </c>
      <c r="B58" s="50" t="s">
        <v>107</v>
      </c>
      <c r="D58" s="50" t="s">
        <v>59</v>
      </c>
      <c r="F58" s="50" t="s">
        <v>40</v>
      </c>
      <c r="H58" s="50" t="s">
        <v>41</v>
      </c>
      <c r="I58" s="51" t="n"/>
      <c r="K58" s="51" t="n"/>
      <c r="L58" s="50" t="n">
        <v>1.74</v>
      </c>
      <c r="M58" s="50">
        <f>ROUND(((L58*T58/100)+L58),2)</f>
        <v/>
      </c>
      <c r="N58" s="58" t="n"/>
      <c r="O58" s="59" t="n"/>
      <c r="P58" s="50" t="s">
        <v>45</v>
      </c>
      <c r="Q58" s="50">
        <f>ROUND((U58*N58),2)</f>
        <v/>
      </c>
      <c r="R58" s="50">
        <f>ROUND((U58*L58*N58),2)</f>
        <v/>
      </c>
      <c r="S58" s="50">
        <f>ROUND(((R58*T58/100)+R58),2)</f>
        <v/>
      </c>
      <c r="T58" s="54" t="n">
        <v>4</v>
      </c>
      <c r="U58" s="55" t="n">
        <v>5</v>
      </c>
    </row>
    <row customHeight="1" ht="35" r="59" s="8" spans="1:21">
      <c r="A59" s="50" t="n">
        <v>20529</v>
      </c>
      <c r="B59" s="50" t="s">
        <v>108</v>
      </c>
      <c r="D59" s="50" t="s">
        <v>42</v>
      </c>
      <c r="F59" s="50" t="s">
        <v>40</v>
      </c>
      <c r="H59" s="50" t="s">
        <v>41</v>
      </c>
      <c r="I59" s="51" t="n"/>
      <c r="K59" s="51" t="n"/>
      <c r="L59" s="50" t="n">
        <v>7.85</v>
      </c>
      <c r="M59" s="50">
        <f>ROUND(((L59*T59/100)+L59),2)</f>
        <v/>
      </c>
      <c r="N59" s="58" t="n"/>
      <c r="O59" s="59" t="n"/>
      <c r="P59" s="50" t="s">
        <v>42</v>
      </c>
      <c r="Q59" s="50">
        <f>ROUND((U59*N59),2)</f>
        <v/>
      </c>
      <c r="R59" s="50">
        <f>ROUND((U59*L59*N59),2)</f>
        <v/>
      </c>
      <c r="S59" s="50">
        <f>ROUND(((R59*T59/100)+R59),2)</f>
        <v/>
      </c>
      <c r="T59" s="54" t="n">
        <v>4</v>
      </c>
      <c r="U59" s="55" t="n">
        <v>1</v>
      </c>
    </row>
    <row customHeight="1" ht="35" r="60" s="8" spans="1:21">
      <c r="A60" s="50" t="n">
        <v>20529</v>
      </c>
      <c r="B60" s="50" t="s">
        <v>108</v>
      </c>
      <c r="D60" s="50" t="s">
        <v>42</v>
      </c>
      <c r="F60" s="50" t="s">
        <v>40</v>
      </c>
      <c r="H60" s="50" t="s">
        <v>41</v>
      </c>
      <c r="I60" s="51" t="n"/>
      <c r="K60" s="51" t="n"/>
      <c r="L60" s="50" t="n">
        <v>7.85</v>
      </c>
      <c r="M60" s="50">
        <f>ROUND(((L60*T60/100)+L60),2)</f>
        <v/>
      </c>
      <c r="N60" s="58" t="n"/>
      <c r="O60" s="59" t="n"/>
      <c r="P60" s="50" t="s">
        <v>42</v>
      </c>
      <c r="Q60" s="50">
        <f>ROUND((U60*N60),2)</f>
        <v/>
      </c>
      <c r="R60" s="50">
        <f>ROUND((U60*L60*N60),2)</f>
        <v/>
      </c>
      <c r="S60" s="50">
        <f>ROUND(((R60*T60/100)+R60),2)</f>
        <v/>
      </c>
      <c r="T60" s="54" t="n">
        <v>4</v>
      </c>
      <c r="U60" s="55" t="n">
        <v>1</v>
      </c>
    </row>
    <row customHeight="1" ht="35" r="61" s="8" spans="1:21">
      <c r="A61" s="50" t="n">
        <v>20529</v>
      </c>
      <c r="B61" s="50" t="s">
        <v>108</v>
      </c>
      <c r="D61" s="50" t="s">
        <v>42</v>
      </c>
      <c r="F61" s="50" t="s">
        <v>40</v>
      </c>
      <c r="H61" s="50" t="s">
        <v>41</v>
      </c>
      <c r="I61" s="51" t="n"/>
      <c r="K61" s="51" t="n"/>
      <c r="L61" s="50" t="n">
        <v>7.85</v>
      </c>
      <c r="M61" s="50">
        <f>ROUND(((L61*T61/100)+L61),2)</f>
        <v/>
      </c>
      <c r="N61" s="58" t="n"/>
      <c r="O61" s="59" t="n"/>
      <c r="P61" s="50" t="s">
        <v>42</v>
      </c>
      <c r="Q61" s="50">
        <f>ROUND((U61*N61),2)</f>
        <v/>
      </c>
      <c r="R61" s="50">
        <f>ROUND((U61*L61*N61),2)</f>
        <v/>
      </c>
      <c r="S61" s="50">
        <f>ROUND(((R61*T61/100)+R61),2)</f>
        <v/>
      </c>
      <c r="T61" s="54" t="n">
        <v>4</v>
      </c>
      <c r="U61" s="55" t="n">
        <v>1</v>
      </c>
    </row>
    <row customHeight="1" ht="35" r="62" s="8" spans="1:21">
      <c r="A62" s="50" t="n">
        <v>20471</v>
      </c>
      <c r="B62" s="50" t="s">
        <v>109</v>
      </c>
      <c r="D62" s="50" t="s">
        <v>88</v>
      </c>
      <c r="F62" s="50" t="s">
        <v>40</v>
      </c>
      <c r="H62" s="50" t="s">
        <v>41</v>
      </c>
      <c r="I62" s="51" t="n"/>
      <c r="K62" s="51" t="n"/>
      <c r="L62" s="50" t="n">
        <v>3.9</v>
      </c>
      <c r="M62" s="50">
        <f>ROUND(((L62*T62/100)+L62),2)</f>
        <v/>
      </c>
      <c r="N62" s="58" t="n"/>
      <c r="O62" s="59" t="n"/>
      <c r="P62" s="50" t="s">
        <v>45</v>
      </c>
      <c r="Q62" s="50">
        <f>ROUND((U62*N62),2)</f>
        <v/>
      </c>
      <c r="R62" s="50">
        <f>ROUND((U62*L62*N62),2)</f>
        <v/>
      </c>
      <c r="S62" s="50">
        <f>ROUND(((R62*T62/100)+R62),2)</f>
        <v/>
      </c>
      <c r="T62" s="54" t="n">
        <v>4</v>
      </c>
      <c r="U62" s="55" t="n">
        <v>4</v>
      </c>
    </row>
    <row customHeight="1" ht="35" r="63" s="8" spans="1:21">
      <c r="A63" s="50" t="n">
        <v>20731</v>
      </c>
      <c r="B63" s="50" t="s">
        <v>110</v>
      </c>
      <c r="D63" s="50" t="s">
        <v>111</v>
      </c>
      <c r="F63" s="50" t="s">
        <v>40</v>
      </c>
      <c r="H63" s="50" t="s">
        <v>41</v>
      </c>
      <c r="I63" s="51" t="n"/>
      <c r="K63" s="51" t="n"/>
      <c r="L63" s="50" t="n">
        <v>1.3</v>
      </c>
      <c r="M63" s="50">
        <f>ROUND(((L63*T63/100)+L63),2)</f>
        <v/>
      </c>
      <c r="N63" s="58" t="n"/>
      <c r="O63" s="59" t="n"/>
      <c r="P63" s="50" t="s">
        <v>45</v>
      </c>
      <c r="Q63" s="50">
        <f>ROUND((U63*N63),2)</f>
        <v/>
      </c>
      <c r="R63" s="50">
        <f>ROUND((U63*L63*N63),2)</f>
        <v/>
      </c>
      <c r="S63" s="50">
        <f>ROUND(((R63*T63/100)+R63),2)</f>
        <v/>
      </c>
      <c r="T63" s="54" t="n">
        <v>4</v>
      </c>
      <c r="U63" s="55" t="n">
        <v>7</v>
      </c>
    </row>
    <row customHeight="1" ht="35" r="64" s="8" spans="1:21">
      <c r="A64" s="50" t="n">
        <v>20472</v>
      </c>
      <c r="B64" s="50" t="s">
        <v>112</v>
      </c>
      <c r="D64" s="50" t="s">
        <v>67</v>
      </c>
      <c r="F64" s="50" t="s">
        <v>40</v>
      </c>
      <c r="H64" s="50" t="s">
        <v>41</v>
      </c>
      <c r="I64" s="51" t="n"/>
      <c r="K64" s="51" t="n"/>
      <c r="L64" s="50" t="n">
        <v>1.3</v>
      </c>
      <c r="M64" s="50">
        <f>ROUND(((L64*T64/100)+L64),2)</f>
        <v/>
      </c>
      <c r="N64" s="58" t="n"/>
      <c r="O64" s="59" t="n"/>
      <c r="P64" s="50" t="s">
        <v>45</v>
      </c>
      <c r="Q64" s="50">
        <f>ROUND((U64*N64),2)</f>
        <v/>
      </c>
      <c r="R64" s="50">
        <f>ROUND((U64*L64*N64),2)</f>
        <v/>
      </c>
      <c r="S64" s="50">
        <f>ROUND(((R64*T64/100)+R64),2)</f>
        <v/>
      </c>
      <c r="T64" s="54" t="n">
        <v>4</v>
      </c>
      <c r="U64" s="55" t="n">
        <v>6</v>
      </c>
    </row>
    <row customHeight="1" ht="35" r="65" s="8" spans="1:21">
      <c r="A65" s="50" t="n">
        <v>20473</v>
      </c>
      <c r="B65" s="50" t="s">
        <v>113</v>
      </c>
      <c r="D65" s="50" t="s">
        <v>111</v>
      </c>
      <c r="F65" s="50" t="s">
        <v>40</v>
      </c>
      <c r="H65" s="50" t="s">
        <v>41</v>
      </c>
      <c r="I65" s="51" t="n"/>
      <c r="K65" s="51" t="n"/>
      <c r="L65" s="50" t="n">
        <v>2.91</v>
      </c>
      <c r="M65" s="50">
        <f>ROUND(((L65*T65/100)+L65),2)</f>
        <v/>
      </c>
      <c r="N65" s="58" t="n"/>
      <c r="O65" s="59" t="n"/>
      <c r="P65" s="50" t="s">
        <v>45</v>
      </c>
      <c r="Q65" s="50">
        <f>ROUND((U65*N65),2)</f>
        <v/>
      </c>
      <c r="R65" s="50">
        <f>ROUND((U65*L65*N65),2)</f>
        <v/>
      </c>
      <c r="S65" s="50">
        <f>ROUND(((R65*T65/100)+R65),2)</f>
        <v/>
      </c>
      <c r="T65" s="54" t="n">
        <v>4</v>
      </c>
      <c r="U65" s="55" t="n">
        <v>7</v>
      </c>
    </row>
    <row customHeight="1" ht="35" r="66" s="8" spans="1:21">
      <c r="A66" s="50" t="n">
        <v>20474</v>
      </c>
      <c r="B66" s="50" t="s">
        <v>114</v>
      </c>
      <c r="D66" s="50" t="s">
        <v>69</v>
      </c>
      <c r="F66" s="50" t="s">
        <v>61</v>
      </c>
      <c r="H66" s="50" t="s">
        <v>41</v>
      </c>
      <c r="I66" s="51" t="n"/>
      <c r="K66" s="51" t="n"/>
      <c r="L66" s="50" t="n">
        <v>1.22</v>
      </c>
      <c r="M66" s="50">
        <f>ROUND(((L66*T66/100)+L66),2)</f>
        <v/>
      </c>
      <c r="N66" s="58" t="n"/>
      <c r="O66" s="59" t="n"/>
      <c r="P66" s="50" t="s">
        <v>45</v>
      </c>
      <c r="Q66" s="50">
        <f>ROUND((U66*N66),2)</f>
        <v/>
      </c>
      <c r="R66" s="50">
        <f>ROUND((U66*L66*N66),2)</f>
        <v/>
      </c>
      <c r="S66" s="50">
        <f>ROUND(((R66*T66/100)+R66),2)</f>
        <v/>
      </c>
      <c r="T66" s="54" t="n">
        <v>4</v>
      </c>
      <c r="U66" s="55" t="n">
        <v>10</v>
      </c>
    </row>
    <row customHeight="1" ht="35" r="67" s="8" spans="1:21">
      <c r="A67" s="50" t="n">
        <v>20475</v>
      </c>
      <c r="B67" s="50" t="s">
        <v>115</v>
      </c>
      <c r="D67" s="50" t="s">
        <v>93</v>
      </c>
      <c r="F67" s="50" t="s">
        <v>40</v>
      </c>
      <c r="H67" s="50" t="s">
        <v>41</v>
      </c>
      <c r="I67" s="51" t="n"/>
      <c r="K67" s="51" t="n"/>
      <c r="L67" s="50" t="n">
        <v>2.43</v>
      </c>
      <c r="M67" s="50">
        <f>ROUND(((L67*T67/100)+L67),2)</f>
        <v/>
      </c>
      <c r="N67" s="58" t="n"/>
      <c r="O67" s="59" t="n"/>
      <c r="P67" s="50" t="s">
        <v>42</v>
      </c>
      <c r="Q67" s="50">
        <f>ROUND((U67*N67),2)</f>
        <v/>
      </c>
      <c r="R67" s="50">
        <f>ROUND((U67*L67*N67),2)</f>
        <v/>
      </c>
      <c r="S67" s="50">
        <f>ROUND(((R67*T67/100)+R67),2)</f>
        <v/>
      </c>
      <c r="T67" s="54" t="n">
        <v>4</v>
      </c>
      <c r="U67" s="55" t="n">
        <v>12</v>
      </c>
    </row>
    <row customHeight="1" ht="15.75" r="68" s="8" spans="1:21">
      <c r="A68" s="47" t="s">
        <v>116</v>
      </c>
      <c r="N68" s="57" t="n"/>
      <c r="O68" s="57" t="n"/>
    </row>
    <row customHeight="1" ht="35" r="69" s="8" spans="1:21">
      <c r="A69" s="50" t="n">
        <v>20512</v>
      </c>
      <c r="B69" s="50" t="s">
        <v>117</v>
      </c>
      <c r="D69" s="50" t="s">
        <v>39</v>
      </c>
      <c r="F69" s="50" t="s">
        <v>40</v>
      </c>
      <c r="H69" s="50" t="s">
        <v>41</v>
      </c>
      <c r="I69" s="51" t="n"/>
      <c r="K69" s="51" t="n"/>
      <c r="L69" s="50" t="n">
        <v>1.74</v>
      </c>
      <c r="M69" s="50">
        <f>ROUND(((L69*T69/100)+L69),2)</f>
        <v/>
      </c>
      <c r="N69" s="58" t="n"/>
      <c r="O69" s="59" t="n"/>
      <c r="P69" s="50" t="s">
        <v>42</v>
      </c>
      <c r="Q69" s="50">
        <f>ROUND((U69*N69),2)</f>
        <v/>
      </c>
      <c r="R69" s="50">
        <f>ROUND((U69*L69*N69),2)</f>
        <v/>
      </c>
      <c r="S69" s="50">
        <f>ROUND(((R69*T69/100)+R69),2)</f>
        <v/>
      </c>
      <c r="T69" s="54" t="n">
        <v>4</v>
      </c>
      <c r="U69" s="55" t="n">
        <v>10</v>
      </c>
    </row>
    <row customHeight="1" ht="35" r="70" s="8" spans="1:21">
      <c r="A70" s="50" t="n">
        <v>20513</v>
      </c>
      <c r="B70" s="50" t="s">
        <v>118</v>
      </c>
      <c r="D70" s="50" t="s">
        <v>42</v>
      </c>
      <c r="F70" s="50" t="s">
        <v>40</v>
      </c>
      <c r="H70" s="50" t="s">
        <v>41</v>
      </c>
      <c r="I70" s="51" t="n"/>
      <c r="K70" s="51" t="n"/>
      <c r="L70" s="50" t="n">
        <v>6.94</v>
      </c>
      <c r="M70" s="50">
        <f>ROUND(((L70*T70/100)+L70),2)</f>
        <v/>
      </c>
      <c r="N70" s="58" t="n"/>
      <c r="O70" s="59" t="n"/>
      <c r="P70" s="50" t="s">
        <v>42</v>
      </c>
      <c r="Q70" s="50">
        <f>ROUND((U70*N70),2)</f>
        <v/>
      </c>
      <c r="R70" s="50">
        <f>ROUND((U70*L70*N70),2)</f>
        <v/>
      </c>
      <c r="S70" s="50">
        <f>ROUND(((R70*T70/100)+R70),2)</f>
        <v/>
      </c>
      <c r="T70" s="54" t="n">
        <v>4</v>
      </c>
      <c r="U70" s="55" t="n">
        <v>1</v>
      </c>
    </row>
    <row customHeight="1" ht="35" r="71" s="8" spans="1:21">
      <c r="A71" s="50" t="n">
        <v>20514</v>
      </c>
      <c r="B71" s="50" t="s">
        <v>119</v>
      </c>
      <c r="D71" s="50" t="s">
        <v>39</v>
      </c>
      <c r="F71" s="50" t="s">
        <v>40</v>
      </c>
      <c r="H71" s="50" t="s">
        <v>41</v>
      </c>
      <c r="I71" s="51" t="n"/>
      <c r="K71" s="51" t="n"/>
      <c r="L71" s="50" t="n">
        <v>1.9</v>
      </c>
      <c r="M71" s="50">
        <f>ROUND(((L71*T71/100)+L71),2)</f>
        <v/>
      </c>
      <c r="N71" s="58" t="n"/>
      <c r="O71" s="59" t="n"/>
      <c r="P71" s="50" t="s">
        <v>42</v>
      </c>
      <c r="Q71" s="50">
        <f>ROUND((U71*N71),2)</f>
        <v/>
      </c>
      <c r="R71" s="50">
        <f>ROUND((U71*L71*N71),2)</f>
        <v/>
      </c>
      <c r="S71" s="50">
        <f>ROUND(((R71*T71/100)+R71),2)</f>
        <v/>
      </c>
      <c r="T71" s="54" t="n">
        <v>4</v>
      </c>
      <c r="U71" s="55" t="n">
        <v>10</v>
      </c>
    </row>
    <row customHeight="1" ht="35" r="72" s="8" spans="1:21">
      <c r="A72" s="50" t="n">
        <v>20515</v>
      </c>
      <c r="B72" s="50" t="s">
        <v>120</v>
      </c>
      <c r="D72" s="50" t="s">
        <v>39</v>
      </c>
      <c r="F72" s="50" t="s">
        <v>40</v>
      </c>
      <c r="H72" s="50" t="s">
        <v>41</v>
      </c>
      <c r="I72" s="51" t="n"/>
      <c r="K72" s="51" t="n"/>
      <c r="L72" s="50" t="n">
        <v>1.48</v>
      </c>
      <c r="M72" s="50">
        <f>ROUND(((L72*T72/100)+L72),2)</f>
        <v/>
      </c>
      <c r="N72" s="58" t="n"/>
      <c r="O72" s="59" t="n"/>
      <c r="P72" s="50" t="s">
        <v>42</v>
      </c>
      <c r="Q72" s="50">
        <f>ROUND((U72*N72),2)</f>
        <v/>
      </c>
      <c r="R72" s="50">
        <f>ROUND((U72*L72*N72),2)</f>
        <v/>
      </c>
      <c r="S72" s="50">
        <f>ROUND(((R72*T72/100)+R72),2)</f>
        <v/>
      </c>
      <c r="T72" s="54" t="n">
        <v>4</v>
      </c>
      <c r="U72" s="55" t="n">
        <v>10</v>
      </c>
    </row>
    <row customHeight="1" ht="35" r="73" s="8" spans="1:21">
      <c r="A73" s="50" t="n">
        <v>20516</v>
      </c>
      <c r="B73" s="50" t="s">
        <v>121</v>
      </c>
      <c r="D73" s="50" t="s">
        <v>42</v>
      </c>
      <c r="F73" s="50" t="s">
        <v>40</v>
      </c>
      <c r="H73" s="50" t="s">
        <v>41</v>
      </c>
      <c r="I73" s="51" t="n"/>
      <c r="K73" s="51" t="n"/>
      <c r="L73" s="50" t="n">
        <v>7.41</v>
      </c>
      <c r="M73" s="50">
        <f>ROUND(((L73*T73/100)+L73),2)</f>
        <v/>
      </c>
      <c r="N73" s="58" t="n"/>
      <c r="O73" s="59" t="n"/>
      <c r="P73" s="50" t="s">
        <v>42</v>
      </c>
      <c r="Q73" s="50">
        <f>ROUND((U73*N73),2)</f>
        <v/>
      </c>
      <c r="R73" s="50">
        <f>ROUND((U73*L73*N73),2)</f>
        <v/>
      </c>
      <c r="S73" s="50">
        <f>ROUND(((R73*T73/100)+R73),2)</f>
        <v/>
      </c>
      <c r="T73" s="54" t="n">
        <v>4</v>
      </c>
      <c r="U73" s="55" t="n">
        <v>1</v>
      </c>
    </row>
    <row customHeight="1" ht="35" r="74" s="8" spans="1:21">
      <c r="A74" s="50" t="n">
        <v>20517</v>
      </c>
      <c r="B74" s="50" t="s">
        <v>122</v>
      </c>
      <c r="D74" s="50" t="s">
        <v>39</v>
      </c>
      <c r="F74" s="50" t="s">
        <v>40</v>
      </c>
      <c r="H74" s="50" t="s">
        <v>41</v>
      </c>
      <c r="I74" s="51" t="n"/>
      <c r="K74" s="51" t="n"/>
      <c r="L74" s="50" t="n">
        <v>1.39</v>
      </c>
      <c r="M74" s="50">
        <f>ROUND(((L74*T74/100)+L74),2)</f>
        <v/>
      </c>
      <c r="N74" s="58" t="n"/>
      <c r="O74" s="59" t="n"/>
      <c r="P74" s="50" t="s">
        <v>42</v>
      </c>
      <c r="Q74" s="50">
        <f>ROUND((U74*N74),2)</f>
        <v/>
      </c>
      <c r="R74" s="50">
        <f>ROUND((U74*L74*N74),2)</f>
        <v/>
      </c>
      <c r="S74" s="50">
        <f>ROUND(((R74*T74/100)+R74),2)</f>
        <v/>
      </c>
      <c r="T74" s="54" t="n">
        <v>4</v>
      </c>
      <c r="U74" s="55" t="n">
        <v>10</v>
      </c>
    </row>
    <row customHeight="1" ht="35" r="75" s="8" spans="1:21">
      <c r="A75" s="50" t="n">
        <v>20518</v>
      </c>
      <c r="B75" s="50" t="s">
        <v>123</v>
      </c>
      <c r="D75" s="50" t="s">
        <v>42</v>
      </c>
      <c r="F75" s="50" t="s">
        <v>40</v>
      </c>
      <c r="H75" s="50" t="s">
        <v>41</v>
      </c>
      <c r="I75" s="51" t="n"/>
      <c r="K75" s="51" t="n"/>
      <c r="L75" s="50" t="n">
        <v>3.13</v>
      </c>
      <c r="M75" s="50">
        <f>ROUND(((L75*T75/100)+L75),2)</f>
        <v/>
      </c>
      <c r="N75" s="58" t="n"/>
      <c r="O75" s="59" t="n"/>
      <c r="P75" s="50" t="s">
        <v>42</v>
      </c>
      <c r="Q75" s="50">
        <f>ROUND((U75*N75),2)</f>
        <v/>
      </c>
      <c r="R75" s="50">
        <f>ROUND((U75*L75*N75),2)</f>
        <v/>
      </c>
      <c r="S75" s="50">
        <f>ROUND(((R75*T75/100)+R75),2)</f>
        <v/>
      </c>
      <c r="T75" s="54" t="n">
        <v>4</v>
      </c>
      <c r="U75" s="55" t="n">
        <v>1</v>
      </c>
    </row>
    <row customHeight="1" ht="35" r="76" s="8" spans="1:21">
      <c r="A76" s="50" t="n">
        <v>20519</v>
      </c>
      <c r="B76" s="50" t="s">
        <v>124</v>
      </c>
      <c r="D76" s="50" t="s">
        <v>39</v>
      </c>
      <c r="F76" s="50" t="s">
        <v>40</v>
      </c>
      <c r="H76" s="50" t="s">
        <v>41</v>
      </c>
      <c r="I76" s="51" t="n"/>
      <c r="K76" s="51" t="n"/>
      <c r="L76" s="50" t="n">
        <v>1.52</v>
      </c>
      <c r="M76" s="50">
        <f>ROUND(((L76*T76/100)+L76),2)</f>
        <v/>
      </c>
      <c r="N76" s="58" t="n"/>
      <c r="O76" s="59" t="n"/>
      <c r="P76" s="50" t="s">
        <v>42</v>
      </c>
      <c r="Q76" s="50">
        <f>ROUND((U76*N76),2)</f>
        <v/>
      </c>
      <c r="R76" s="50">
        <f>ROUND((U76*L76*N76),2)</f>
        <v/>
      </c>
      <c r="S76" s="50">
        <f>ROUND(((R76*T76/100)+R76),2)</f>
        <v/>
      </c>
      <c r="T76" s="54" t="n">
        <v>4</v>
      </c>
      <c r="U76" s="55" t="n">
        <v>10</v>
      </c>
    </row>
    <row customHeight="1" ht="35" r="77" s="8" spans="1:21">
      <c r="A77" s="50" t="n">
        <v>20520</v>
      </c>
      <c r="B77" s="50" t="s">
        <v>125</v>
      </c>
      <c r="D77" s="50" t="s">
        <v>42</v>
      </c>
      <c r="F77" s="50" t="s">
        <v>40</v>
      </c>
      <c r="H77" s="50" t="s">
        <v>41</v>
      </c>
      <c r="I77" s="51" t="n"/>
      <c r="K77" s="51" t="n"/>
      <c r="L77" s="50" t="n">
        <v>5.33</v>
      </c>
      <c r="M77" s="50">
        <f>ROUND(((L77*T77/100)+L77),2)</f>
        <v/>
      </c>
      <c r="N77" s="58" t="n"/>
      <c r="O77" s="59" t="n"/>
      <c r="P77" s="50" t="s">
        <v>42</v>
      </c>
      <c r="Q77" s="50">
        <f>ROUND((U77*N77),2)</f>
        <v/>
      </c>
      <c r="R77" s="50">
        <f>ROUND((U77*L77*N77),2)</f>
        <v/>
      </c>
      <c r="S77" s="50">
        <f>ROUND(((R77*T77/100)+R77),2)</f>
        <v/>
      </c>
      <c r="T77" s="54" t="n">
        <v>4</v>
      </c>
      <c r="U77" s="55" t="n">
        <v>1</v>
      </c>
    </row>
    <row customHeight="1" ht="35" r="78" s="8" spans="1:21">
      <c r="A78" s="50" t="n">
        <v>20521</v>
      </c>
      <c r="B78" s="50" t="s">
        <v>126</v>
      </c>
      <c r="D78" s="50" t="s">
        <v>39</v>
      </c>
      <c r="F78" s="50" t="s">
        <v>40</v>
      </c>
      <c r="H78" s="50" t="s">
        <v>41</v>
      </c>
      <c r="I78" s="51" t="n"/>
      <c r="K78" s="51" t="n"/>
      <c r="L78" s="50" t="n">
        <v>1.39</v>
      </c>
      <c r="M78" s="50">
        <f>ROUND(((L78*T78/100)+L78),2)</f>
        <v/>
      </c>
      <c r="N78" s="58" t="n"/>
      <c r="O78" s="59" t="n"/>
      <c r="P78" s="50" t="s">
        <v>42</v>
      </c>
      <c r="Q78" s="50">
        <f>ROUND((U78*N78),2)</f>
        <v/>
      </c>
      <c r="R78" s="50">
        <f>ROUND((U78*L78*N78),2)</f>
        <v/>
      </c>
      <c r="S78" s="50">
        <f>ROUND(((R78*T78/100)+R78),2)</f>
        <v/>
      </c>
      <c r="T78" s="54" t="n">
        <v>4</v>
      </c>
      <c r="U78" s="55" t="n">
        <v>10</v>
      </c>
    </row>
    <row customHeight="1" ht="35" r="79" s="8" spans="1:21">
      <c r="A79" s="50" t="n">
        <v>20522</v>
      </c>
      <c r="B79" s="50" t="s">
        <v>127</v>
      </c>
      <c r="D79" s="50" t="s">
        <v>42</v>
      </c>
      <c r="F79" s="50" t="s">
        <v>40</v>
      </c>
      <c r="H79" s="50" t="s">
        <v>41</v>
      </c>
      <c r="I79" s="51" t="n"/>
      <c r="K79" s="51" t="n"/>
      <c r="L79" s="50" t="n">
        <v>4.81</v>
      </c>
      <c r="M79" s="50">
        <f>ROUND(((L79*T79/100)+L79),2)</f>
        <v/>
      </c>
      <c r="N79" s="58" t="n"/>
      <c r="O79" s="59" t="n"/>
      <c r="P79" s="50" t="s">
        <v>42</v>
      </c>
      <c r="Q79" s="50">
        <f>ROUND((U79*N79),2)</f>
        <v/>
      </c>
      <c r="R79" s="50">
        <f>ROUND((U79*L79*N79),2)</f>
        <v/>
      </c>
      <c r="S79" s="50">
        <f>ROUND(((R79*T79/100)+R79),2)</f>
        <v/>
      </c>
      <c r="T79" s="54" t="n">
        <v>4</v>
      </c>
      <c r="U79" s="55" t="n">
        <v>1</v>
      </c>
    </row>
    <row customHeight="1" ht="35" r="80" s="8" spans="1:21">
      <c r="A80" s="50" t="n">
        <v>20523</v>
      </c>
      <c r="B80" s="50" t="s">
        <v>128</v>
      </c>
      <c r="D80" s="50" t="s">
        <v>39</v>
      </c>
      <c r="F80" s="50" t="s">
        <v>40</v>
      </c>
      <c r="H80" s="50" t="s">
        <v>41</v>
      </c>
      <c r="I80" s="51" t="n"/>
      <c r="K80" s="51" t="n"/>
      <c r="L80" s="50" t="n">
        <v>1.6</v>
      </c>
      <c r="M80" s="50">
        <f>ROUND(((L80*T80/100)+L80),2)</f>
        <v/>
      </c>
      <c r="N80" s="58" t="n"/>
      <c r="O80" s="59" t="n"/>
      <c r="P80" s="50" t="s">
        <v>42</v>
      </c>
      <c r="Q80" s="50">
        <f>ROUND((U80*N80),2)</f>
        <v/>
      </c>
      <c r="R80" s="50">
        <f>ROUND((U80*L80*N80),2)</f>
        <v/>
      </c>
      <c r="S80" s="50">
        <f>ROUND(((R80*T80/100)+R80),2)</f>
        <v/>
      </c>
      <c r="T80" s="54" t="n">
        <v>4</v>
      </c>
      <c r="U80" s="55" t="n">
        <v>10</v>
      </c>
    </row>
    <row customHeight="1" ht="35" r="81" s="8" spans="1:21">
      <c r="A81" s="50" t="n">
        <v>20524</v>
      </c>
      <c r="B81" s="50" t="s">
        <v>129</v>
      </c>
      <c r="D81" s="50" t="s">
        <v>42</v>
      </c>
      <c r="F81" s="50" t="s">
        <v>40</v>
      </c>
      <c r="H81" s="50" t="s">
        <v>41</v>
      </c>
      <c r="I81" s="51" t="n"/>
      <c r="K81" s="51" t="n"/>
      <c r="L81" s="50" t="n">
        <v>5.42</v>
      </c>
      <c r="M81" s="50">
        <f>ROUND(((L81*T81/100)+L81),2)</f>
        <v/>
      </c>
      <c r="N81" s="58" t="n"/>
      <c r="O81" s="59" t="n"/>
      <c r="P81" s="50" t="s">
        <v>42</v>
      </c>
      <c r="Q81" s="50">
        <f>ROUND((U81*N81),2)</f>
        <v/>
      </c>
      <c r="R81" s="50">
        <f>ROUND((U81*L81*N81),2)</f>
        <v/>
      </c>
      <c r="S81" s="50">
        <f>ROUND(((R81*T81/100)+R81),2)</f>
        <v/>
      </c>
      <c r="T81" s="54" t="n">
        <v>4</v>
      </c>
      <c r="U81" s="55" t="n">
        <v>1</v>
      </c>
    </row>
    <row customHeight="1" ht="35" r="82" s="8" spans="1:21">
      <c r="A82" s="50" t="n">
        <v>20525</v>
      </c>
      <c r="B82" s="50" t="s">
        <v>130</v>
      </c>
      <c r="D82" s="50" t="s">
        <v>39</v>
      </c>
      <c r="F82" s="50" t="s">
        <v>40</v>
      </c>
      <c r="H82" s="50" t="s">
        <v>41</v>
      </c>
      <c r="I82" s="51" t="n"/>
      <c r="K82" s="51" t="n"/>
      <c r="L82" s="50" t="n">
        <v>1.48</v>
      </c>
      <c r="M82" s="50">
        <f>ROUND(((L82*T82/100)+L82),2)</f>
        <v/>
      </c>
      <c r="N82" s="58" t="n"/>
      <c r="O82" s="59" t="n"/>
      <c r="P82" s="50" t="s">
        <v>42</v>
      </c>
      <c r="Q82" s="50">
        <f>ROUND((U82*N82),2)</f>
        <v/>
      </c>
      <c r="R82" s="50">
        <f>ROUND((U82*L82*N82),2)</f>
        <v/>
      </c>
      <c r="S82" s="50">
        <f>ROUND(((R82*T82/100)+R82),2)</f>
        <v/>
      </c>
      <c r="T82" s="54" t="n">
        <v>4</v>
      </c>
      <c r="U82" s="55" t="n">
        <v>10</v>
      </c>
    </row>
    <row customHeight="1" ht="35" r="83" s="8" spans="1:21">
      <c r="A83" s="50" t="n">
        <v>20526</v>
      </c>
      <c r="B83" s="50" t="s">
        <v>131</v>
      </c>
      <c r="D83" s="50" t="s">
        <v>42</v>
      </c>
      <c r="F83" s="50" t="s">
        <v>40</v>
      </c>
      <c r="H83" s="50" t="s">
        <v>41</v>
      </c>
      <c r="I83" s="51" t="n"/>
      <c r="K83" s="51" t="n"/>
      <c r="L83" s="50" t="n">
        <v>4.04</v>
      </c>
      <c r="M83" s="50">
        <f>ROUND(((L83*T83/100)+L83),2)</f>
        <v/>
      </c>
      <c r="N83" s="58" t="n"/>
      <c r="O83" s="59" t="n"/>
      <c r="P83" s="50" t="s">
        <v>42</v>
      </c>
      <c r="Q83" s="50">
        <f>ROUND((U83*N83),2)</f>
        <v/>
      </c>
      <c r="R83" s="50">
        <f>ROUND((U83*L83*N83),2)</f>
        <v/>
      </c>
      <c r="S83" s="50">
        <f>ROUND(((R83*T83/100)+R83),2)</f>
        <v/>
      </c>
      <c r="T83" s="54" t="n">
        <v>4</v>
      </c>
      <c r="U83" s="55" t="n">
        <v>1</v>
      </c>
    </row>
    <row customHeight="1" ht="35" r="84" s="8" spans="1:21">
      <c r="A84" s="50" t="n">
        <v>20527</v>
      </c>
      <c r="B84" s="50" t="s">
        <v>132</v>
      </c>
      <c r="D84" s="50" t="s">
        <v>42</v>
      </c>
      <c r="F84" s="50" t="s">
        <v>40</v>
      </c>
      <c r="H84" s="50" t="s">
        <v>41</v>
      </c>
      <c r="I84" s="51" t="n"/>
      <c r="K84" s="51" t="n"/>
      <c r="L84" s="50" t="n">
        <v>7.71</v>
      </c>
      <c r="M84" s="50">
        <f>ROUND(((L84*T84/100)+L84),2)</f>
        <v/>
      </c>
      <c r="N84" s="58" t="n"/>
      <c r="O84" s="59" t="n"/>
      <c r="P84" s="50" t="s">
        <v>42</v>
      </c>
      <c r="Q84" s="50">
        <f>ROUND((U84*N84),2)</f>
        <v/>
      </c>
      <c r="R84" s="50">
        <f>ROUND((U84*L84*N84),2)</f>
        <v/>
      </c>
      <c r="S84" s="50">
        <f>ROUND(((R84*T84/100)+R84),2)</f>
        <v/>
      </c>
      <c r="T84" s="54" t="n">
        <v>4</v>
      </c>
      <c r="U84" s="55" t="n">
        <v>1</v>
      </c>
    </row>
    <row customHeight="1" ht="35" r="85" s="8" spans="1:21">
      <c r="A85" s="50" t="n">
        <v>20528</v>
      </c>
      <c r="B85" s="50" t="s">
        <v>133</v>
      </c>
      <c r="D85" s="50" t="s">
        <v>39</v>
      </c>
      <c r="F85" s="50" t="s">
        <v>40</v>
      </c>
      <c r="H85" s="50" t="s">
        <v>41</v>
      </c>
      <c r="I85" s="51" t="n"/>
      <c r="K85" s="51" t="n"/>
      <c r="L85" s="50" t="n">
        <v>1.53</v>
      </c>
      <c r="M85" s="50">
        <f>ROUND(((L85*T85/100)+L85),2)</f>
        <v/>
      </c>
      <c r="N85" s="58" t="n"/>
      <c r="O85" s="59" t="n"/>
      <c r="P85" s="50" t="s">
        <v>42</v>
      </c>
      <c r="Q85" s="50">
        <f>ROUND((U85*N85),2)</f>
        <v/>
      </c>
      <c r="R85" s="50">
        <f>ROUND((U85*L85*N85),2)</f>
        <v/>
      </c>
      <c r="S85" s="50">
        <f>ROUND(((R85*T85/100)+R85),2)</f>
        <v/>
      </c>
      <c r="T85" s="54" t="n">
        <v>4</v>
      </c>
      <c r="U85" s="55" t="n">
        <v>10</v>
      </c>
    </row>
    <row customHeight="1" ht="15.75" r="86" s="8" spans="1:21">
      <c r="A86" s="47" t="s">
        <v>134</v>
      </c>
      <c r="N86" s="57" t="n"/>
      <c r="O86" s="57" t="n"/>
    </row>
    <row customHeight="1" ht="35" r="87" s="8" spans="1:21">
      <c r="A87" s="50" t="n">
        <v>21276</v>
      </c>
      <c r="B87" s="50" t="s">
        <v>135</v>
      </c>
      <c r="D87" s="50" t="s">
        <v>136</v>
      </c>
      <c r="F87" s="50" t="s">
        <v>40</v>
      </c>
      <c r="H87" s="50" t="s">
        <v>41</v>
      </c>
      <c r="I87" s="51" t="s">
        <v>137</v>
      </c>
      <c r="K87" s="51" t="n"/>
      <c r="L87" s="50" t="n">
        <v>32.18</v>
      </c>
      <c r="M87" s="50">
        <f>ROUND(((L87*T87/100)+L87),2)</f>
        <v/>
      </c>
      <c r="N87" s="58" t="n"/>
      <c r="O87" s="59" t="n"/>
      <c r="P87" s="50" t="s">
        <v>42</v>
      </c>
      <c r="Q87" s="50">
        <f>ROUND((U87*N87),2)</f>
        <v/>
      </c>
      <c r="R87" s="50">
        <f>ROUND((U87*L87*N87),2)</f>
        <v/>
      </c>
      <c r="S87" s="50">
        <f>ROUND(((R87*T87/100)+R87),2)</f>
        <v/>
      </c>
      <c r="T87" s="54" t="n">
        <v>10</v>
      </c>
      <c r="U87" s="55" t="n">
        <v>3</v>
      </c>
    </row>
    <row customHeight="1" ht="35" r="88" s="8" spans="1:21">
      <c r="A88" s="50" t="n">
        <v>21274</v>
      </c>
      <c r="B88" s="50" t="s">
        <v>138</v>
      </c>
      <c r="D88" s="50" t="s">
        <v>136</v>
      </c>
      <c r="F88" s="50" t="s">
        <v>40</v>
      </c>
      <c r="H88" s="50" t="s">
        <v>139</v>
      </c>
      <c r="I88" s="51" t="s">
        <v>140</v>
      </c>
      <c r="K88" s="51" t="n"/>
      <c r="L88" s="50" t="n">
        <v>32.18</v>
      </c>
      <c r="M88" s="50">
        <f>ROUND(((L88*T88/100)+L88),2)</f>
        <v/>
      </c>
      <c r="N88" s="58" t="n"/>
      <c r="O88" s="59" t="n"/>
      <c r="P88" s="50" t="s">
        <v>42</v>
      </c>
      <c r="Q88" s="50">
        <f>ROUND((U88*N88),2)</f>
        <v/>
      </c>
      <c r="R88" s="50">
        <f>ROUND((U88*L88*N88),2)</f>
        <v/>
      </c>
      <c r="S88" s="50">
        <f>ROUND(((R88*T88/100)+R88),2)</f>
        <v/>
      </c>
      <c r="T88" s="54" t="n">
        <v>10</v>
      </c>
      <c r="U88" s="55" t="n">
        <v>3</v>
      </c>
    </row>
    <row customHeight="1" ht="35" r="89" s="8" spans="1:21">
      <c r="A89" s="50" t="n">
        <v>21275</v>
      </c>
      <c r="B89" s="50" t="s">
        <v>141</v>
      </c>
      <c r="D89" s="50" t="s">
        <v>136</v>
      </c>
      <c r="F89" s="50" t="s">
        <v>40</v>
      </c>
      <c r="H89" s="50" t="s">
        <v>41</v>
      </c>
      <c r="I89" s="51" t="s">
        <v>142</v>
      </c>
      <c r="K89" s="51" t="n"/>
      <c r="L89" s="50" t="n">
        <v>32.18</v>
      </c>
      <c r="M89" s="50">
        <f>ROUND(((L89*T89/100)+L89),2)</f>
        <v/>
      </c>
      <c r="N89" s="58" t="n"/>
      <c r="O89" s="59" t="n"/>
      <c r="P89" s="50" t="s">
        <v>42</v>
      </c>
      <c r="Q89" s="50">
        <f>ROUND((U89*N89),2)</f>
        <v/>
      </c>
      <c r="R89" s="50">
        <f>ROUND((U89*L89*N89),2)</f>
        <v/>
      </c>
      <c r="S89" s="50">
        <f>ROUND(((R89*T89/100)+R89),2)</f>
        <v/>
      </c>
      <c r="T89" s="54" t="n">
        <v>10</v>
      </c>
      <c r="U89" s="55" t="n">
        <v>3</v>
      </c>
    </row>
    <row customHeight="1" ht="35" r="90" s="8" spans="1:21">
      <c r="A90" s="50" t="n">
        <v>21880</v>
      </c>
      <c r="B90" s="50" t="s">
        <v>143</v>
      </c>
      <c r="D90" s="50" t="s">
        <v>144</v>
      </c>
      <c r="F90" s="50" t="s">
        <v>40</v>
      </c>
      <c r="H90" s="50" t="s">
        <v>41</v>
      </c>
      <c r="I90" s="51" t="s">
        <v>145</v>
      </c>
      <c r="K90" s="51" t="n"/>
      <c r="L90" s="50" t="n">
        <v>2.06</v>
      </c>
      <c r="M90" s="50">
        <f>ROUND(((L90*T90/100)+L90),2)</f>
        <v/>
      </c>
      <c r="N90" s="58" t="n"/>
      <c r="O90" s="59" t="n"/>
      <c r="P90" s="50" t="s">
        <v>42</v>
      </c>
      <c r="Q90" s="50">
        <f>ROUND((U90*N90),2)</f>
        <v/>
      </c>
      <c r="R90" s="50">
        <f>ROUND((U90*L90*N90),2)</f>
        <v/>
      </c>
      <c r="S90" s="50">
        <f>ROUND(((R90*T90/100)+R90),2)</f>
        <v/>
      </c>
      <c r="T90" s="54" t="n">
        <v>10</v>
      </c>
      <c r="U90" s="55" t="n">
        <v>6</v>
      </c>
    </row>
    <row customHeight="1" ht="35" r="91" s="8" spans="1:21">
      <c r="A91" s="50" t="n">
        <v>21869</v>
      </c>
      <c r="B91" s="50" t="s">
        <v>146</v>
      </c>
      <c r="D91" s="50" t="s">
        <v>144</v>
      </c>
      <c r="F91" s="50" t="s">
        <v>147</v>
      </c>
      <c r="H91" s="50" t="s">
        <v>41</v>
      </c>
      <c r="I91" s="51" t="s">
        <v>148</v>
      </c>
      <c r="K91" s="51" t="n"/>
      <c r="L91" s="50" t="n">
        <v>3.41</v>
      </c>
      <c r="M91" s="50">
        <f>ROUND(((L91*T91/100)+L91),2)</f>
        <v/>
      </c>
      <c r="N91" s="58" t="n"/>
      <c r="O91" s="59" t="n"/>
      <c r="P91" s="50" t="s">
        <v>42</v>
      </c>
      <c r="Q91" s="50">
        <f>ROUND((U91*N91),2)</f>
        <v/>
      </c>
      <c r="R91" s="50">
        <f>ROUND((U91*L91*N91),2)</f>
        <v/>
      </c>
      <c r="S91" s="50">
        <f>ROUND(((R91*T91/100)+R91),2)</f>
        <v/>
      </c>
      <c r="T91" s="54" t="n">
        <v>10</v>
      </c>
      <c r="U91" s="55" t="n">
        <v>6</v>
      </c>
    </row>
    <row customHeight="1" ht="35" r="92" s="8" spans="1:21">
      <c r="A92" s="50" t="n">
        <v>21877</v>
      </c>
      <c r="B92" s="50" t="s">
        <v>149</v>
      </c>
      <c r="D92" s="50" t="s">
        <v>144</v>
      </c>
      <c r="F92" s="50" t="s">
        <v>40</v>
      </c>
      <c r="H92" s="50" t="s">
        <v>41</v>
      </c>
      <c r="I92" s="51" t="s">
        <v>150</v>
      </c>
      <c r="K92" s="51" t="n"/>
      <c r="L92" s="50" t="n">
        <v>4.48</v>
      </c>
      <c r="M92" s="50">
        <f>ROUND(((L92*T92/100)+L92),2)</f>
        <v/>
      </c>
      <c r="N92" s="58" t="n"/>
      <c r="O92" s="59" t="n"/>
      <c r="P92" s="50" t="s">
        <v>42</v>
      </c>
      <c r="Q92" s="50">
        <f>ROUND((U92*N92),2)</f>
        <v/>
      </c>
      <c r="R92" s="50">
        <f>ROUND((U92*L92*N92),2)</f>
        <v/>
      </c>
      <c r="S92" s="50">
        <f>ROUND(((R92*T92/100)+R92),2)</f>
        <v/>
      </c>
      <c r="T92" s="54" t="n">
        <v>21</v>
      </c>
      <c r="U92" s="55" t="n">
        <v>6</v>
      </c>
    </row>
    <row customHeight="1" ht="35" r="93" s="8" spans="1:21">
      <c r="A93" s="50" t="n">
        <v>20427</v>
      </c>
      <c r="B93" s="50" t="s">
        <v>151</v>
      </c>
      <c r="D93" s="50" t="s">
        <v>152</v>
      </c>
      <c r="F93" s="50" t="s">
        <v>40</v>
      </c>
      <c r="H93" s="50" t="s">
        <v>41</v>
      </c>
      <c r="I93" s="51" t="s">
        <v>153</v>
      </c>
      <c r="K93" s="51" t="n"/>
      <c r="L93" s="50" t="n">
        <v>1.34</v>
      </c>
      <c r="M93" s="50">
        <f>ROUND(((L93*T93/100)+L93),2)</f>
        <v/>
      </c>
      <c r="N93" s="58" t="n"/>
      <c r="O93" s="59" t="n"/>
      <c r="P93" s="50" t="s">
        <v>42</v>
      </c>
      <c r="Q93" s="50">
        <f>ROUND((U93*N93),2)</f>
        <v/>
      </c>
      <c r="R93" s="50">
        <f>ROUND((U93*L93*N93),2)</f>
        <v/>
      </c>
      <c r="S93" s="50">
        <f>ROUND(((R93*T93/100)+R93),2)</f>
        <v/>
      </c>
      <c r="T93" s="54" t="n">
        <v>21</v>
      </c>
      <c r="U93" s="55" t="n">
        <v>24</v>
      </c>
    </row>
    <row customHeight="1" ht="35" r="94" s="8" spans="1:21">
      <c r="A94" s="50" t="n">
        <v>21868</v>
      </c>
      <c r="B94" s="50" t="s">
        <v>154</v>
      </c>
      <c r="D94" s="50" t="s">
        <v>93</v>
      </c>
      <c r="F94" s="50" t="s">
        <v>40</v>
      </c>
      <c r="H94" s="50" t="s">
        <v>41</v>
      </c>
      <c r="I94" s="51" t="s">
        <v>155</v>
      </c>
      <c r="K94" s="51" t="n"/>
      <c r="L94" s="50" t="n">
        <v>1.42</v>
      </c>
      <c r="M94" s="50">
        <f>ROUND(((L94*T94/100)+L94),2)</f>
        <v/>
      </c>
      <c r="N94" s="58" t="n"/>
      <c r="O94" s="59" t="n"/>
      <c r="P94" s="50" t="s">
        <v>42</v>
      </c>
      <c r="Q94" s="50">
        <f>ROUND((U94*N94),2)</f>
        <v/>
      </c>
      <c r="R94" s="50">
        <f>ROUND((U94*L94*N94),2)</f>
        <v/>
      </c>
      <c r="S94" s="50">
        <f>ROUND(((R94*T94/100)+R94),2)</f>
        <v/>
      </c>
      <c r="T94" s="54" t="n">
        <v>21</v>
      </c>
      <c r="U94" s="55" t="n">
        <v>12</v>
      </c>
    </row>
    <row customHeight="1" ht="35" r="95" s="8" spans="1:21">
      <c r="A95" s="50" t="n">
        <v>21876</v>
      </c>
      <c r="B95" s="50" t="s">
        <v>156</v>
      </c>
      <c r="D95" s="50" t="s">
        <v>144</v>
      </c>
      <c r="F95" s="50" t="s">
        <v>40</v>
      </c>
      <c r="H95" s="50" t="s">
        <v>41</v>
      </c>
      <c r="I95" s="51" t="s">
        <v>157</v>
      </c>
      <c r="K95" s="51" t="n"/>
      <c r="L95" s="50" t="n">
        <v>19.94</v>
      </c>
      <c r="M95" s="50">
        <f>ROUND(((L95*T95/100)+L95),2)</f>
        <v/>
      </c>
      <c r="N95" s="58" t="n"/>
      <c r="O95" s="59" t="n"/>
      <c r="P95" s="50" t="s">
        <v>42</v>
      </c>
      <c r="Q95" s="50">
        <f>ROUND((U95*N95),2)</f>
        <v/>
      </c>
      <c r="R95" s="50">
        <f>ROUND((U95*L95*N95),2)</f>
        <v/>
      </c>
      <c r="S95" s="50">
        <f>ROUND(((R95*T95/100)+R95),2)</f>
        <v/>
      </c>
      <c r="T95" s="54" t="n">
        <v>21</v>
      </c>
      <c r="U95" s="55" t="n">
        <v>6</v>
      </c>
    </row>
    <row customHeight="1" ht="35" r="96" s="8" spans="1:21">
      <c r="A96" s="50" t="n">
        <v>21878</v>
      </c>
      <c r="B96" s="50" t="s">
        <v>158</v>
      </c>
      <c r="D96" s="50" t="s">
        <v>159</v>
      </c>
      <c r="F96" s="50" t="s">
        <v>40</v>
      </c>
      <c r="H96" s="50" t="s">
        <v>41</v>
      </c>
      <c r="I96" s="51" t="s">
        <v>160</v>
      </c>
      <c r="K96" s="51" t="n"/>
      <c r="L96" s="50" t="n">
        <v>10.3</v>
      </c>
      <c r="M96" s="50">
        <f>ROUND(((L96*T96/100)+L96),2)</f>
        <v/>
      </c>
      <c r="N96" s="58" t="n"/>
      <c r="O96" s="59" t="n"/>
      <c r="P96" s="50" t="s">
        <v>42</v>
      </c>
      <c r="Q96" s="50">
        <f>ROUND((U96*N96),2)</f>
        <v/>
      </c>
      <c r="R96" s="50">
        <f>ROUND((U96*L96*N96),2)</f>
        <v/>
      </c>
      <c r="S96" s="50">
        <f>ROUND(((R96*T96/100)+R96),2)</f>
        <v/>
      </c>
      <c r="T96" s="54" t="n">
        <v>21</v>
      </c>
      <c r="U96" s="55" t="n">
        <v>5</v>
      </c>
    </row>
    <row customHeight="1" ht="35" r="97" s="8" spans="1:21">
      <c r="A97" s="50" t="n">
        <v>20553</v>
      </c>
      <c r="B97" s="50" t="s">
        <v>161</v>
      </c>
      <c r="D97" s="50" t="s">
        <v>93</v>
      </c>
      <c r="F97" s="50" t="s">
        <v>40</v>
      </c>
      <c r="H97" s="50" t="s">
        <v>41</v>
      </c>
      <c r="I97" s="51" t="s">
        <v>162</v>
      </c>
      <c r="K97" s="51" t="n"/>
      <c r="L97" s="50" t="n">
        <v>8.19</v>
      </c>
      <c r="M97" s="50">
        <f>ROUND(((L97*T97/100)+L97),2)</f>
        <v/>
      </c>
      <c r="N97" s="58" t="n"/>
      <c r="O97" s="59" t="n"/>
      <c r="P97" s="50" t="s">
        <v>42</v>
      </c>
      <c r="Q97" s="50">
        <f>ROUND((U97*N97),2)</f>
        <v/>
      </c>
      <c r="R97" s="50">
        <f>ROUND((U97*L97*N97),2)</f>
        <v/>
      </c>
      <c r="S97" s="50">
        <f>ROUND(((R97*T97/100)+R97),2)</f>
        <v/>
      </c>
      <c r="T97" s="54" t="n">
        <v>10</v>
      </c>
      <c r="U97" s="55" t="n">
        <v>12</v>
      </c>
    </row>
    <row customHeight="1" ht="35" r="98" s="8" spans="1:21">
      <c r="A98" s="50" t="n">
        <v>20555</v>
      </c>
      <c r="B98" s="50" t="s">
        <v>163</v>
      </c>
      <c r="D98" s="50" t="s">
        <v>93</v>
      </c>
      <c r="F98" s="50" t="s">
        <v>40</v>
      </c>
      <c r="H98" s="50" t="s">
        <v>41</v>
      </c>
      <c r="I98" s="51" t="s">
        <v>164</v>
      </c>
      <c r="K98" s="51" t="n"/>
      <c r="L98" s="50" t="n">
        <v>8.19</v>
      </c>
      <c r="M98" s="50">
        <f>ROUND(((L98*T98/100)+L98),2)</f>
        <v/>
      </c>
      <c r="N98" s="58" t="n"/>
      <c r="O98" s="59" t="n"/>
      <c r="P98" s="50" t="s">
        <v>42</v>
      </c>
      <c r="Q98" s="50">
        <f>ROUND((U98*N98),2)</f>
        <v/>
      </c>
      <c r="R98" s="50">
        <f>ROUND((U98*L98*N98),2)</f>
        <v/>
      </c>
      <c r="S98" s="50">
        <f>ROUND(((R98*T98/100)+R98),2)</f>
        <v/>
      </c>
      <c r="T98" s="54" t="n">
        <v>10</v>
      </c>
      <c r="U98" s="55" t="n">
        <v>12</v>
      </c>
    </row>
    <row customHeight="1" ht="35" r="99" s="8" spans="1:21">
      <c r="A99" s="50" t="n">
        <v>21879</v>
      </c>
      <c r="B99" s="50" t="s">
        <v>165</v>
      </c>
      <c r="D99" s="50" t="s">
        <v>159</v>
      </c>
      <c r="F99" s="50" t="s">
        <v>40</v>
      </c>
      <c r="H99" s="50" t="s">
        <v>41</v>
      </c>
      <c r="I99" s="51" t="s">
        <v>166</v>
      </c>
      <c r="K99" s="51" t="n"/>
      <c r="L99" s="50" t="n">
        <v>10.3</v>
      </c>
      <c r="M99" s="50">
        <f>ROUND(((L99*T99/100)+L99),2)</f>
        <v/>
      </c>
      <c r="N99" s="58" t="n"/>
      <c r="O99" s="59" t="n"/>
      <c r="P99" s="50" t="s">
        <v>42</v>
      </c>
      <c r="Q99" s="50">
        <f>ROUND((U99*N99),2)</f>
        <v/>
      </c>
      <c r="R99" s="50">
        <f>ROUND((U99*L99*N99),2)</f>
        <v/>
      </c>
      <c r="S99" s="50">
        <f>ROUND(((R99*T99/100)+R99),2)</f>
        <v/>
      </c>
      <c r="T99" s="54" t="n">
        <v>21</v>
      </c>
      <c r="U99" s="55" t="n">
        <v>5</v>
      </c>
    </row>
    <row customHeight="1" ht="35" r="100" s="8" spans="1:21">
      <c r="A100" s="50" t="n">
        <v>21464</v>
      </c>
      <c r="B100" s="50" t="s">
        <v>167</v>
      </c>
      <c r="D100" s="50" t="s">
        <v>144</v>
      </c>
      <c r="F100" s="50" t="s">
        <v>40</v>
      </c>
      <c r="H100" s="50" t="s">
        <v>41</v>
      </c>
      <c r="I100" s="51" t="s">
        <v>168</v>
      </c>
      <c r="K100" s="51" t="n"/>
      <c r="L100" s="50" t="n">
        <v>5.18</v>
      </c>
      <c r="M100" s="50">
        <f>ROUND(((L100*T100/100)+L100),2)</f>
        <v/>
      </c>
      <c r="N100" s="58" t="n"/>
      <c r="O100" s="59" t="n"/>
      <c r="P100" s="50" t="s">
        <v>42</v>
      </c>
      <c r="Q100" s="50">
        <f>ROUND((U100*N100),2)</f>
        <v/>
      </c>
      <c r="R100" s="50">
        <f>ROUND((U100*L100*N100),2)</f>
        <v/>
      </c>
      <c r="S100" s="50">
        <f>ROUND(((R100*T100/100)+R100),2)</f>
        <v/>
      </c>
      <c r="T100" s="54" t="n">
        <v>21</v>
      </c>
      <c r="U100" s="55" t="n">
        <v>6</v>
      </c>
    </row>
    <row customHeight="1" ht="35" r="101" s="8" spans="1:21">
      <c r="A101" s="50" t="n">
        <v>21463</v>
      </c>
      <c r="B101" s="50" t="s">
        <v>169</v>
      </c>
      <c r="D101" s="50" t="s">
        <v>144</v>
      </c>
      <c r="F101" s="50" t="s">
        <v>40</v>
      </c>
      <c r="H101" s="50" t="s">
        <v>41</v>
      </c>
      <c r="I101" s="51" t="s">
        <v>170</v>
      </c>
      <c r="K101" s="51" t="n"/>
      <c r="L101" s="50" t="n">
        <v>5.18</v>
      </c>
      <c r="M101" s="50">
        <f>ROUND(((L101*T101/100)+L101),2)</f>
        <v/>
      </c>
      <c r="N101" s="58" t="n"/>
      <c r="O101" s="59" t="n"/>
      <c r="P101" s="50" t="s">
        <v>42</v>
      </c>
      <c r="Q101" s="50">
        <f>ROUND((U101*N101),2)</f>
        <v/>
      </c>
      <c r="R101" s="50">
        <f>ROUND((U101*L101*N101),2)</f>
        <v/>
      </c>
      <c r="S101" s="50">
        <f>ROUND(((R101*T101/100)+R101),2)</f>
        <v/>
      </c>
      <c r="T101" s="54" t="n">
        <v>21</v>
      </c>
      <c r="U101" s="55" t="n">
        <v>6</v>
      </c>
    </row>
    <row customHeight="1" ht="35" r="102" s="8" spans="1:21">
      <c r="A102" s="50" t="n">
        <v>21165</v>
      </c>
      <c r="B102" s="50" t="s">
        <v>171</v>
      </c>
      <c r="D102" s="50" t="s">
        <v>144</v>
      </c>
      <c r="F102" s="50" t="s">
        <v>40</v>
      </c>
      <c r="H102" s="50" t="s">
        <v>41</v>
      </c>
      <c r="I102" s="51" t="s">
        <v>172</v>
      </c>
      <c r="K102" s="51" t="n"/>
      <c r="L102" s="50" t="n">
        <v>2.89</v>
      </c>
      <c r="M102" s="50">
        <f>ROUND(((L102*T102/100)+L102),2)</f>
        <v/>
      </c>
      <c r="N102" s="58" t="n"/>
      <c r="O102" s="59" t="n"/>
      <c r="P102" s="50" t="s">
        <v>42</v>
      </c>
      <c r="Q102" s="50">
        <f>ROUND((U102*N102),2)</f>
        <v/>
      </c>
      <c r="R102" s="50">
        <f>ROUND((U102*L102*N102),2)</f>
        <v/>
      </c>
      <c r="S102" s="50">
        <f>ROUND(((R102*T102/100)+R102),2)</f>
        <v/>
      </c>
      <c r="T102" s="54" t="n">
        <v>21</v>
      </c>
      <c r="U102" s="55" t="n">
        <v>6</v>
      </c>
    </row>
    <row customHeight="1" ht="35" r="103" s="8" spans="1:21">
      <c r="A103" s="50" t="n">
        <v>21273</v>
      </c>
      <c r="B103" s="50" t="s">
        <v>173</v>
      </c>
      <c r="D103" s="50" t="s">
        <v>144</v>
      </c>
      <c r="F103" s="50" t="s">
        <v>40</v>
      </c>
      <c r="H103" s="50" t="s">
        <v>41</v>
      </c>
      <c r="I103" s="51" t="n"/>
      <c r="K103" s="51" t="n"/>
      <c r="L103" s="50" t="n">
        <v>4.05</v>
      </c>
      <c r="M103" s="50">
        <f>ROUND(((L103*T103/100)+L103),2)</f>
        <v/>
      </c>
      <c r="N103" s="58" t="n"/>
      <c r="O103" s="59" t="n"/>
      <c r="P103" s="50" t="s">
        <v>42</v>
      </c>
      <c r="Q103" s="50">
        <f>ROUND((U103*N103),2)</f>
        <v/>
      </c>
      <c r="R103" s="50">
        <f>ROUND((U103*L103*N103),2)</f>
        <v/>
      </c>
      <c r="S103" s="50">
        <f>ROUND(((R103*T103/100)+R103),2)</f>
        <v/>
      </c>
      <c r="T103" s="54" t="n">
        <v>21</v>
      </c>
      <c r="U103" s="55" t="n">
        <v>6</v>
      </c>
    </row>
    <row customHeight="1" ht="35" r="104" s="8" spans="1:21">
      <c r="A104" s="50" t="n">
        <v>21272</v>
      </c>
      <c r="B104" s="50" t="s">
        <v>174</v>
      </c>
      <c r="D104" s="50" t="s">
        <v>144</v>
      </c>
      <c r="F104" s="50" t="s">
        <v>40</v>
      </c>
      <c r="H104" s="50" t="s">
        <v>41</v>
      </c>
      <c r="I104" s="51" t="n"/>
      <c r="K104" s="51" t="n"/>
      <c r="L104" s="50" t="n">
        <v>5.21</v>
      </c>
      <c r="M104" s="50">
        <f>ROUND(((L104*T104/100)+L104),2)</f>
        <v/>
      </c>
      <c r="N104" s="58" t="n"/>
      <c r="O104" s="59" t="n"/>
      <c r="P104" s="50" t="s">
        <v>42</v>
      </c>
      <c r="Q104" s="50">
        <f>ROUND((U104*N104),2)</f>
        <v/>
      </c>
      <c r="R104" s="50">
        <f>ROUND((U104*L104*N104),2)</f>
        <v/>
      </c>
      <c r="S104" s="50">
        <f>ROUND(((R104*T104/100)+R104),2)</f>
        <v/>
      </c>
      <c r="T104" s="54" t="n">
        <v>21</v>
      </c>
      <c r="U104" s="55" t="n">
        <v>6</v>
      </c>
    </row>
    <row customHeight="1" ht="35" r="105" s="8" spans="1:21">
      <c r="A105" s="50" t="n">
        <v>21166</v>
      </c>
      <c r="B105" s="50" t="s">
        <v>175</v>
      </c>
      <c r="D105" s="50" t="s">
        <v>144</v>
      </c>
      <c r="F105" s="50" t="s">
        <v>40</v>
      </c>
      <c r="H105" s="50" t="s">
        <v>41</v>
      </c>
      <c r="I105" s="51" t="s">
        <v>176</v>
      </c>
      <c r="K105" s="51" t="n"/>
      <c r="L105" s="50" t="n">
        <v>2.89</v>
      </c>
      <c r="M105" s="50">
        <f>ROUND(((L105*T105/100)+L105),2)</f>
        <v/>
      </c>
      <c r="N105" s="58" t="n"/>
      <c r="O105" s="59" t="n"/>
      <c r="P105" s="50" t="s">
        <v>42</v>
      </c>
      <c r="Q105" s="50">
        <f>ROUND((U105*N105),2)</f>
        <v/>
      </c>
      <c r="R105" s="50">
        <f>ROUND((U105*L105*N105),2)</f>
        <v/>
      </c>
      <c r="S105" s="50">
        <f>ROUND(((R105*T105/100)+R105),2)</f>
        <v/>
      </c>
      <c r="T105" s="54" t="n">
        <v>21</v>
      </c>
      <c r="U105" s="55" t="n">
        <v>6</v>
      </c>
    </row>
    <row customHeight="1" ht="35" r="106" s="8" spans="1:21">
      <c r="A106" s="50" t="n">
        <v>21178</v>
      </c>
      <c r="B106" s="50" t="s">
        <v>177</v>
      </c>
      <c r="D106" s="50" t="s">
        <v>144</v>
      </c>
      <c r="F106" s="50" t="s">
        <v>40</v>
      </c>
      <c r="H106" s="50" t="s">
        <v>41</v>
      </c>
      <c r="I106" s="51" t="s">
        <v>178</v>
      </c>
      <c r="K106" s="51" t="n"/>
      <c r="L106" s="50" t="n">
        <v>2.89</v>
      </c>
      <c r="M106" s="50">
        <f>ROUND(((L106*T106/100)+L106),2)</f>
        <v/>
      </c>
      <c r="N106" s="58" t="n"/>
      <c r="O106" s="59" t="n"/>
      <c r="P106" s="50" t="s">
        <v>42</v>
      </c>
      <c r="Q106" s="50">
        <f>ROUND((U106*N106),2)</f>
        <v/>
      </c>
      <c r="R106" s="50">
        <f>ROUND((U106*L106*N106),2)</f>
        <v/>
      </c>
      <c r="S106" s="50">
        <f>ROUND(((R106*T106/100)+R106),2)</f>
        <v/>
      </c>
      <c r="T106" s="54" t="n">
        <v>21</v>
      </c>
      <c r="U106" s="55" t="n">
        <v>6</v>
      </c>
    </row>
    <row customHeight="1" ht="35" r="107" s="8" spans="1:21">
      <c r="A107" s="50" t="n">
        <v>21277</v>
      </c>
      <c r="B107" s="50" t="s">
        <v>179</v>
      </c>
      <c r="D107" s="50" t="s">
        <v>144</v>
      </c>
      <c r="F107" s="50" t="s">
        <v>40</v>
      </c>
      <c r="H107" s="50" t="s">
        <v>41</v>
      </c>
      <c r="I107" s="51" t="s">
        <v>180</v>
      </c>
      <c r="K107" s="51" t="n"/>
      <c r="L107" s="50" t="n">
        <v>4.33</v>
      </c>
      <c r="M107" s="50">
        <f>ROUND(((L107*T107/100)+L107),2)</f>
        <v/>
      </c>
      <c r="N107" s="58" t="n"/>
      <c r="O107" s="59" t="n"/>
      <c r="P107" s="50" t="s">
        <v>42</v>
      </c>
      <c r="Q107" s="50">
        <f>ROUND((U107*N107),2)</f>
        <v/>
      </c>
      <c r="R107" s="50">
        <f>ROUND((U107*L107*N107),2)</f>
        <v/>
      </c>
      <c r="S107" s="50">
        <f>ROUND(((R107*T107/100)+R107),2)</f>
        <v/>
      </c>
      <c r="T107" s="54" t="n">
        <v>10</v>
      </c>
      <c r="U107" s="55" t="n">
        <v>6</v>
      </c>
    </row>
    <row customHeight="1" ht="15.75" r="108" s="8" spans="1:21">
      <c r="A108" s="47" t="s">
        <v>181</v>
      </c>
      <c r="N108" s="57" t="n"/>
      <c r="O108" s="57" t="n"/>
    </row>
    <row customHeight="1" ht="35" r="109" s="8" spans="1:21">
      <c r="A109" s="50" t="n">
        <v>20437</v>
      </c>
      <c r="B109" s="50" t="s">
        <v>182</v>
      </c>
      <c r="D109" s="50" t="s">
        <v>67</v>
      </c>
      <c r="F109" s="50" t="s">
        <v>40</v>
      </c>
      <c r="H109" s="50" t="s">
        <v>139</v>
      </c>
      <c r="I109" s="51" t="n"/>
      <c r="K109" s="51" t="n"/>
      <c r="L109" s="50" t="n">
        <v>4.51</v>
      </c>
      <c r="M109" s="50">
        <f>ROUND(((L109*T109/100)+L109),2)</f>
        <v/>
      </c>
      <c r="N109" s="58" t="n"/>
      <c r="O109" s="59" t="n"/>
      <c r="P109" s="50" t="s">
        <v>45</v>
      </c>
      <c r="Q109" s="50">
        <f>ROUND((U109*N109),2)</f>
        <v/>
      </c>
      <c r="R109" s="50">
        <f>ROUND((U109*L109*N109),2)</f>
        <v/>
      </c>
      <c r="S109" s="50">
        <f>ROUND(((R109*T109/100)+R109),2)</f>
        <v/>
      </c>
      <c r="T109" s="54" t="n">
        <v>4</v>
      </c>
      <c r="U109" s="55" t="n">
        <v>6</v>
      </c>
    </row>
    <row customHeight="1" ht="35" r="110" s="8" spans="1:21">
      <c r="A110" s="50" t="n">
        <v>20477</v>
      </c>
      <c r="B110" s="50" t="s">
        <v>183</v>
      </c>
      <c r="D110" s="50" t="s">
        <v>90</v>
      </c>
      <c r="F110" s="50" t="s">
        <v>184</v>
      </c>
      <c r="H110" s="50" t="s">
        <v>41</v>
      </c>
      <c r="I110" s="51" t="s">
        <v>185</v>
      </c>
      <c r="K110" s="51" t="n"/>
      <c r="L110" s="50" t="n">
        <v>1.79</v>
      </c>
      <c r="M110" s="50">
        <f>ROUND(((L110*T110/100)+L110),2)</f>
        <v/>
      </c>
      <c r="N110" s="58" t="n"/>
      <c r="O110" s="59" t="n"/>
      <c r="P110" s="50" t="s">
        <v>42</v>
      </c>
      <c r="Q110" s="50">
        <f>ROUND((U110*N110),2)</f>
        <v/>
      </c>
      <c r="R110" s="50">
        <f>ROUND((U110*L110*N110),2)</f>
        <v/>
      </c>
      <c r="S110" s="50">
        <f>ROUND(((R110*T110/100)+R110),2)</f>
        <v/>
      </c>
      <c r="T110" s="54" t="n">
        <v>4</v>
      </c>
      <c r="U110" s="55" t="n">
        <v>8</v>
      </c>
    </row>
    <row customHeight="1" ht="35" r="111" s="8" spans="1:21">
      <c r="A111" s="50" t="n">
        <v>20901</v>
      </c>
      <c r="B111" s="50" t="s">
        <v>186</v>
      </c>
      <c r="D111" s="50" t="s">
        <v>59</v>
      </c>
      <c r="F111" s="50" t="s">
        <v>40</v>
      </c>
      <c r="H111" s="50" t="s">
        <v>41</v>
      </c>
      <c r="I111" s="51" t="s">
        <v>187</v>
      </c>
      <c r="K111" s="51" t="n"/>
      <c r="L111" s="50" t="n">
        <v>2.34</v>
      </c>
      <c r="M111" s="50">
        <f>ROUND(((L111*T111/100)+L111),2)</f>
        <v/>
      </c>
      <c r="N111" s="58" t="n"/>
      <c r="O111" s="59" t="n"/>
      <c r="P111" s="50" t="s">
        <v>45</v>
      </c>
      <c r="Q111" s="50">
        <f>ROUND((U111*N111),2)</f>
        <v/>
      </c>
      <c r="R111" s="50">
        <f>ROUND((U111*L111*N111),2)</f>
        <v/>
      </c>
      <c r="S111" s="50">
        <f>ROUND(((R111*T111/100)+R111),2)</f>
        <v/>
      </c>
      <c r="T111" s="54" t="n">
        <v>4</v>
      </c>
      <c r="U111" s="55" t="n">
        <v>5</v>
      </c>
    </row>
    <row customHeight="1" ht="35" r="112" s="8" spans="1:21">
      <c r="A112" s="50" t="n">
        <v>20595</v>
      </c>
      <c r="B112" s="50" t="s">
        <v>188</v>
      </c>
      <c r="D112" s="50" t="s">
        <v>59</v>
      </c>
      <c r="F112" s="50" t="s">
        <v>40</v>
      </c>
      <c r="H112" s="50" t="s">
        <v>41</v>
      </c>
      <c r="I112" s="51" t="s">
        <v>189</v>
      </c>
      <c r="K112" s="51" t="n"/>
      <c r="L112" s="50" t="n">
        <v>2.86</v>
      </c>
      <c r="M112" s="50">
        <f>ROUND(((L112*T112/100)+L112),2)</f>
        <v/>
      </c>
      <c r="N112" s="58" t="n"/>
      <c r="O112" s="59" t="n"/>
      <c r="P112" s="50" t="s">
        <v>45</v>
      </c>
      <c r="Q112" s="50">
        <f>ROUND((U112*N112),2)</f>
        <v/>
      </c>
      <c r="R112" s="50">
        <f>ROUND((U112*L112*N112),2)</f>
        <v/>
      </c>
      <c r="S112" s="50">
        <f>ROUND(((R112*T112/100)+R112),2)</f>
        <v/>
      </c>
      <c r="T112" s="54" t="n">
        <v>4</v>
      </c>
      <c r="U112" s="55" t="n">
        <v>5</v>
      </c>
    </row>
    <row customHeight="1" ht="35" r="113" s="8" spans="1:21">
      <c r="A113" s="50" t="n">
        <v>20480</v>
      </c>
      <c r="B113" s="50" t="s">
        <v>190</v>
      </c>
      <c r="D113" s="50" t="s">
        <v>85</v>
      </c>
      <c r="F113" s="50" t="s">
        <v>191</v>
      </c>
      <c r="H113" s="50" t="s">
        <v>41</v>
      </c>
      <c r="I113" s="51" t="n"/>
      <c r="K113" s="51" t="n"/>
      <c r="L113" s="50" t="n">
        <v>16.25</v>
      </c>
      <c r="M113" s="50">
        <f>ROUND(((L113*T113/100)+L113),2)</f>
        <v/>
      </c>
      <c r="N113" s="58" t="n"/>
      <c r="O113" s="59" t="n"/>
      <c r="P113" s="50" t="s">
        <v>45</v>
      </c>
      <c r="Q113" s="50">
        <f>ROUND((U113*N113),2)</f>
        <v/>
      </c>
      <c r="R113" s="50">
        <f>ROUND((U113*L113*N113),2)</f>
        <v/>
      </c>
      <c r="S113" s="50">
        <f>ROUND(((R113*T113/100)+R113),2)</f>
        <v/>
      </c>
      <c r="T113" s="54" t="n">
        <v>4</v>
      </c>
      <c r="U113" s="55" t="n">
        <v>3</v>
      </c>
    </row>
    <row customHeight="1" ht="35" r="114" s="8" spans="1:21">
      <c r="A114" s="50" t="n">
        <v>20989</v>
      </c>
      <c r="B114" s="50" t="s">
        <v>192</v>
      </c>
      <c r="D114" s="50" t="s">
        <v>44</v>
      </c>
      <c r="F114" s="50" t="s">
        <v>40</v>
      </c>
      <c r="H114" s="50" t="s">
        <v>41</v>
      </c>
      <c r="I114" s="51" t="s">
        <v>193</v>
      </c>
      <c r="K114" s="51" t="n"/>
      <c r="L114" s="50" t="n">
        <v>4.55</v>
      </c>
      <c r="M114" s="50">
        <f>ROUND(((L114*T114/100)+L114),2)</f>
        <v/>
      </c>
      <c r="N114" s="58" t="n"/>
      <c r="O114" s="59" t="n"/>
      <c r="P114" s="50" t="s">
        <v>45</v>
      </c>
      <c r="Q114" s="50">
        <f>ROUND((U114*N114),2)</f>
        <v/>
      </c>
      <c r="R114" s="50">
        <f>ROUND((U114*L114*N114),2)</f>
        <v/>
      </c>
      <c r="S114" s="50">
        <f>ROUND(((R114*T114/100)+R114),2)</f>
        <v/>
      </c>
      <c r="T114" s="54" t="n">
        <v>4</v>
      </c>
      <c r="U114" s="55" t="n">
        <v>2</v>
      </c>
    </row>
    <row customHeight="1" ht="35" r="115" s="8" spans="1:21">
      <c r="A115" s="50" t="n">
        <v>20482</v>
      </c>
      <c r="B115" s="50" t="s">
        <v>194</v>
      </c>
      <c r="D115" s="50" t="s">
        <v>67</v>
      </c>
      <c r="F115" s="50" t="s">
        <v>40</v>
      </c>
      <c r="H115" s="50" t="s">
        <v>41</v>
      </c>
      <c r="I115" s="51" t="n"/>
      <c r="K115" s="51" t="n"/>
      <c r="L115" s="50" t="n">
        <v>5.72</v>
      </c>
      <c r="M115" s="50">
        <f>ROUND(((L115*T115/100)+L115),2)</f>
        <v/>
      </c>
      <c r="N115" s="58" t="n"/>
      <c r="O115" s="59" t="n"/>
      <c r="P115" s="50" t="s">
        <v>45</v>
      </c>
      <c r="Q115" s="50">
        <f>ROUND((U115*N115),2)</f>
        <v/>
      </c>
      <c r="R115" s="50">
        <f>ROUND((U115*L115*N115),2)</f>
        <v/>
      </c>
      <c r="S115" s="50">
        <f>ROUND(((R115*T115/100)+R115),2)</f>
        <v/>
      </c>
      <c r="T115" s="54" t="n">
        <v>4</v>
      </c>
      <c r="U115" s="55" t="n">
        <v>6</v>
      </c>
    </row>
    <row customHeight="1" ht="35" r="116" s="8" spans="1:21">
      <c r="A116" s="50" t="n">
        <v>21126</v>
      </c>
      <c r="B116" s="50" t="s">
        <v>195</v>
      </c>
      <c r="D116" s="50" t="s">
        <v>88</v>
      </c>
      <c r="F116" s="50" t="s">
        <v>40</v>
      </c>
      <c r="H116" s="50" t="s">
        <v>41</v>
      </c>
      <c r="I116" s="51" t="n"/>
      <c r="K116" s="51" t="n"/>
      <c r="L116" s="50" t="n">
        <v>3.51</v>
      </c>
      <c r="M116" s="50">
        <f>ROUND(((L116*T116/100)+L116),2)</f>
        <v/>
      </c>
      <c r="N116" s="58" t="n"/>
      <c r="O116" s="59" t="n"/>
      <c r="P116" s="50" t="s">
        <v>45</v>
      </c>
      <c r="Q116" s="50">
        <f>ROUND((U116*N116),2)</f>
        <v/>
      </c>
      <c r="R116" s="50">
        <f>ROUND((U116*L116*N116),2)</f>
        <v/>
      </c>
      <c r="S116" s="50">
        <f>ROUND(((R116*T116/100)+R116),2)</f>
        <v/>
      </c>
      <c r="T116" s="54" t="n">
        <v>4</v>
      </c>
      <c r="U116" s="55" t="n">
        <v>4</v>
      </c>
    </row>
    <row customHeight="1" ht="35" r="117" s="8" spans="1:21">
      <c r="A117" s="50" t="n">
        <v>20483</v>
      </c>
      <c r="B117" s="50" t="s">
        <v>196</v>
      </c>
      <c r="D117" s="50" t="s">
        <v>69</v>
      </c>
      <c r="F117" s="50" t="s">
        <v>40</v>
      </c>
      <c r="H117" s="50" t="s">
        <v>41</v>
      </c>
      <c r="I117" s="51" t="n"/>
      <c r="K117" s="51" t="n"/>
      <c r="L117" s="50" t="n">
        <v>2.54</v>
      </c>
      <c r="M117" s="50">
        <f>ROUND(((L117*T117/100)+L117),2)</f>
        <v/>
      </c>
      <c r="N117" s="58" t="n"/>
      <c r="O117" s="59" t="n"/>
      <c r="P117" s="50" t="s">
        <v>45</v>
      </c>
      <c r="Q117" s="50">
        <f>ROUND((U117*N117),2)</f>
        <v/>
      </c>
      <c r="R117" s="50">
        <f>ROUND((U117*L117*N117),2)</f>
        <v/>
      </c>
      <c r="S117" s="50">
        <f>ROUND(((R117*T117/100)+R117),2)</f>
        <v/>
      </c>
      <c r="T117" s="54" t="n">
        <v>4</v>
      </c>
      <c r="U117" s="55" t="n">
        <v>10</v>
      </c>
    </row>
    <row customHeight="1" ht="35" r="118" s="8" spans="1:21">
      <c r="A118" s="50" t="n">
        <v>20486</v>
      </c>
      <c r="B118" s="50" t="s">
        <v>197</v>
      </c>
      <c r="D118" s="50" t="s">
        <v>98</v>
      </c>
      <c r="F118" s="50" t="s">
        <v>40</v>
      </c>
      <c r="H118" s="50" t="s">
        <v>41</v>
      </c>
      <c r="I118" s="51" t="n"/>
      <c r="K118" s="51" t="n"/>
      <c r="L118" s="50" t="n">
        <v>1.65</v>
      </c>
      <c r="M118" s="50">
        <f>ROUND(((L118*T118/100)+L118),2)</f>
        <v/>
      </c>
      <c r="N118" s="58" t="n"/>
      <c r="O118" s="59" t="n"/>
      <c r="P118" s="50" t="s">
        <v>45</v>
      </c>
      <c r="Q118" s="50">
        <f>ROUND((U118*N118),2)</f>
        <v/>
      </c>
      <c r="R118" s="50">
        <f>ROUND((U118*L118*N118),2)</f>
        <v/>
      </c>
      <c r="S118" s="50">
        <f>ROUND(((R118*T118/100)+R118),2)</f>
        <v/>
      </c>
      <c r="T118" s="54" t="n">
        <v>4</v>
      </c>
      <c r="U118" s="55" t="n">
        <v>13</v>
      </c>
    </row>
    <row customHeight="1" ht="35" r="119" s="8" spans="1:21">
      <c r="A119" s="50" t="n">
        <v>20485</v>
      </c>
      <c r="B119" s="50" t="s">
        <v>198</v>
      </c>
      <c r="D119" s="50" t="s">
        <v>71</v>
      </c>
      <c r="F119" s="50" t="s">
        <v>40</v>
      </c>
      <c r="H119" s="50" t="s">
        <v>41</v>
      </c>
      <c r="I119" s="51" t="n"/>
      <c r="K119" s="51" t="n"/>
      <c r="L119" s="50" t="n">
        <v>2.6</v>
      </c>
      <c r="M119" s="50">
        <f>ROUND(((L119*T119/100)+L119),2)</f>
        <v/>
      </c>
      <c r="N119" s="58" t="n"/>
      <c r="O119" s="59" t="n"/>
      <c r="P119" s="50" t="s">
        <v>45</v>
      </c>
      <c r="Q119" s="50">
        <f>ROUND((U119*N119),2)</f>
        <v/>
      </c>
      <c r="R119" s="50">
        <f>ROUND((U119*L119*N119),2)</f>
        <v/>
      </c>
      <c r="S119" s="50">
        <f>ROUND(((R119*T119/100)+R119),2)</f>
        <v/>
      </c>
      <c r="T119" s="54" t="n">
        <v>4</v>
      </c>
      <c r="U119" s="55" t="n">
        <v>12</v>
      </c>
    </row>
    <row customHeight="1" ht="35" r="120" s="8" spans="1:21">
      <c r="A120" s="50" t="n">
        <v>21123</v>
      </c>
      <c r="B120" s="50" t="s">
        <v>199</v>
      </c>
      <c r="D120" s="50" t="s">
        <v>69</v>
      </c>
      <c r="F120" s="50" t="s">
        <v>40</v>
      </c>
      <c r="H120" s="50" t="s">
        <v>41</v>
      </c>
      <c r="I120" s="51" t="n"/>
      <c r="K120" s="51" t="n"/>
      <c r="L120" s="50" t="n">
        <v>2.21</v>
      </c>
      <c r="M120" s="50">
        <f>ROUND(((L120*T120/100)+L120),2)</f>
        <v/>
      </c>
      <c r="N120" s="58" t="n"/>
      <c r="O120" s="59" t="n"/>
      <c r="P120" s="50" t="s">
        <v>45</v>
      </c>
      <c r="Q120" s="50">
        <f>ROUND((U120*N120),2)</f>
        <v/>
      </c>
      <c r="R120" s="50">
        <f>ROUND((U120*L120*N120),2)</f>
        <v/>
      </c>
      <c r="S120" s="50">
        <f>ROUND(((R120*T120/100)+R120),2)</f>
        <v/>
      </c>
      <c r="T120" s="54" t="n">
        <v>4</v>
      </c>
      <c r="U120" s="55" t="n">
        <v>10</v>
      </c>
    </row>
    <row customHeight="1" ht="35" r="121" s="8" spans="1:21">
      <c r="A121" s="50" t="n">
        <v>21169</v>
      </c>
      <c r="B121" s="50" t="s">
        <v>200</v>
      </c>
      <c r="D121" s="50" t="s">
        <v>88</v>
      </c>
      <c r="F121" s="50" t="s">
        <v>61</v>
      </c>
      <c r="H121" s="50" t="s">
        <v>41</v>
      </c>
      <c r="I121" s="51" t="n"/>
      <c r="K121" s="51" t="n"/>
      <c r="L121" s="50" t="n">
        <v>3.46</v>
      </c>
      <c r="M121" s="50">
        <f>ROUND(((L121*T121/100)+L121),2)</f>
        <v/>
      </c>
      <c r="N121" s="58" t="n"/>
      <c r="O121" s="59" t="n"/>
      <c r="P121" s="50" t="s">
        <v>45</v>
      </c>
      <c r="Q121" s="50">
        <f>ROUND((U121*N121),2)</f>
        <v/>
      </c>
      <c r="R121" s="50">
        <f>ROUND((U121*L121*N121),2)</f>
        <v/>
      </c>
      <c r="S121" s="50">
        <f>ROUND(((R121*T121/100)+R121),2)</f>
        <v/>
      </c>
      <c r="T121" s="54" t="n">
        <v>4</v>
      </c>
      <c r="U121" s="55" t="n">
        <v>4</v>
      </c>
    </row>
    <row customHeight="1" ht="35" r="122" s="8" spans="1:21">
      <c r="A122" s="50" t="n">
        <v>20487</v>
      </c>
      <c r="B122" s="50" t="s">
        <v>201</v>
      </c>
      <c r="D122" s="50" t="s">
        <v>111</v>
      </c>
      <c r="F122" s="50" t="s">
        <v>61</v>
      </c>
      <c r="H122" s="50" t="s">
        <v>41</v>
      </c>
      <c r="I122" s="51" t="n"/>
      <c r="K122" s="51" t="n"/>
      <c r="L122" s="50" t="n">
        <v>3.09</v>
      </c>
      <c r="M122" s="50">
        <f>ROUND(((L122*T122/100)+L122),2)</f>
        <v/>
      </c>
      <c r="N122" s="58" t="n"/>
      <c r="O122" s="59" t="n"/>
      <c r="P122" s="50" t="s">
        <v>45</v>
      </c>
      <c r="Q122" s="50">
        <f>ROUND((U122*N122),2)</f>
        <v/>
      </c>
      <c r="R122" s="50">
        <f>ROUND((U122*L122*N122),2)</f>
        <v/>
      </c>
      <c r="S122" s="50">
        <f>ROUND(((R122*T122/100)+R122),2)</f>
        <v/>
      </c>
      <c r="T122" s="54" t="n">
        <v>4</v>
      </c>
      <c r="U122" s="55" t="n">
        <v>7</v>
      </c>
    </row>
    <row customHeight="1" ht="35" r="123" s="8" spans="1:21">
      <c r="A123" s="50" t="n">
        <v>20737</v>
      </c>
      <c r="B123" s="50" t="s">
        <v>202</v>
      </c>
      <c r="D123" s="50" t="s">
        <v>98</v>
      </c>
      <c r="F123" s="50" t="s">
        <v>40</v>
      </c>
      <c r="H123" s="50" t="s">
        <v>41</v>
      </c>
      <c r="I123" s="51" t="n"/>
      <c r="K123" s="51" t="n"/>
      <c r="L123" s="50" t="n">
        <v>0.98</v>
      </c>
      <c r="M123" s="50">
        <f>ROUND(((L123*T123/100)+L123),2)</f>
        <v/>
      </c>
      <c r="N123" s="58" t="n"/>
      <c r="O123" s="59" t="n"/>
      <c r="P123" s="50" t="s">
        <v>45</v>
      </c>
      <c r="Q123" s="50">
        <f>ROUND((U123*N123),2)</f>
        <v/>
      </c>
      <c r="R123" s="50">
        <f>ROUND((U123*L123*N123),2)</f>
        <v/>
      </c>
      <c r="S123" s="50">
        <f>ROUND(((R123*T123/100)+R123),2)</f>
        <v/>
      </c>
      <c r="T123" s="54" t="n">
        <v>4</v>
      </c>
      <c r="U123" s="55" t="n">
        <v>13</v>
      </c>
    </row>
    <row customHeight="1" ht="35" r="124" s="8" spans="1:21">
      <c r="A124" s="50" t="n">
        <v>20615</v>
      </c>
      <c r="B124" s="50" t="s">
        <v>203</v>
      </c>
      <c r="D124" s="50" t="s">
        <v>67</v>
      </c>
      <c r="F124" s="50" t="s">
        <v>40</v>
      </c>
      <c r="H124" s="50" t="s">
        <v>41</v>
      </c>
      <c r="I124" s="51" t="n"/>
      <c r="K124" s="51" t="n"/>
      <c r="L124" s="50" t="n">
        <v>1.17</v>
      </c>
      <c r="M124" s="50">
        <f>ROUND(((L124*T124/100)+L124),2)</f>
        <v/>
      </c>
      <c r="N124" s="58" t="n"/>
      <c r="O124" s="59" t="n"/>
      <c r="P124" s="50" t="s">
        <v>45</v>
      </c>
      <c r="Q124" s="50">
        <f>ROUND((U124*N124),2)</f>
        <v/>
      </c>
      <c r="R124" s="50">
        <f>ROUND((U124*L124*N124),2)</f>
        <v/>
      </c>
      <c r="S124" s="50">
        <f>ROUND(((R124*T124/100)+R124),2)</f>
        <v/>
      </c>
      <c r="T124" s="54" t="n">
        <v>4</v>
      </c>
      <c r="U124" s="55" t="n">
        <v>6</v>
      </c>
    </row>
    <row customHeight="1" ht="35" r="125" s="8" spans="1:21">
      <c r="A125" s="50" t="n">
        <v>21501</v>
      </c>
      <c r="B125" s="50" t="s">
        <v>204</v>
      </c>
      <c r="D125" s="50" t="s">
        <v>88</v>
      </c>
      <c r="F125" s="50" t="s">
        <v>205</v>
      </c>
      <c r="H125" s="50" t="s">
        <v>41</v>
      </c>
      <c r="I125" s="51" t="n"/>
      <c r="K125" s="51" t="n"/>
      <c r="L125" s="50" t="n">
        <v>3.9</v>
      </c>
      <c r="M125" s="50">
        <f>ROUND(((L125*T125/100)+L125),2)</f>
        <v/>
      </c>
      <c r="N125" s="58" t="n"/>
      <c r="O125" s="59" t="n"/>
      <c r="P125" s="50" t="s">
        <v>45</v>
      </c>
      <c r="Q125" s="50">
        <f>ROUND((U125*N125),2)</f>
        <v/>
      </c>
      <c r="R125" s="50">
        <f>ROUND((U125*L125*N125),2)</f>
        <v/>
      </c>
      <c r="S125" s="50">
        <f>ROUND(((R125*T125/100)+R125),2)</f>
        <v/>
      </c>
      <c r="T125" s="54" t="n">
        <v>4</v>
      </c>
      <c r="U125" s="55" t="n">
        <v>4</v>
      </c>
    </row>
    <row customHeight="1" ht="35" r="126" s="8" spans="1:21">
      <c r="A126" s="50" t="n">
        <v>20489</v>
      </c>
      <c r="B126" s="50" t="s">
        <v>206</v>
      </c>
      <c r="D126" s="50" t="s">
        <v>69</v>
      </c>
      <c r="F126" s="50" t="s">
        <v>40</v>
      </c>
      <c r="H126" s="50" t="s">
        <v>41</v>
      </c>
      <c r="I126" s="51" t="n"/>
      <c r="K126" s="51" t="n"/>
      <c r="L126" s="50" t="n">
        <v>1.82</v>
      </c>
      <c r="M126" s="50">
        <f>ROUND(((L126*T126/100)+L126),2)</f>
        <v/>
      </c>
      <c r="N126" s="58" t="n"/>
      <c r="O126" s="59" t="n"/>
      <c r="P126" s="50" t="s">
        <v>45</v>
      </c>
      <c r="Q126" s="50">
        <f>ROUND((U126*N126),2)</f>
        <v/>
      </c>
      <c r="R126" s="50">
        <f>ROUND((U126*L126*N126),2)</f>
        <v/>
      </c>
      <c r="S126" s="50">
        <f>ROUND(((R126*T126/100)+R126),2)</f>
        <v/>
      </c>
      <c r="T126" s="54" t="n">
        <v>4</v>
      </c>
      <c r="U126" s="55" t="n">
        <v>10</v>
      </c>
    </row>
    <row customHeight="1" ht="35" r="127" s="8" spans="1:21">
      <c r="A127" s="50" t="n">
        <v>20491</v>
      </c>
      <c r="B127" s="50" t="s">
        <v>207</v>
      </c>
      <c r="D127" s="50" t="s">
        <v>67</v>
      </c>
      <c r="F127" s="50" t="s">
        <v>61</v>
      </c>
      <c r="H127" s="50" t="s">
        <v>41</v>
      </c>
      <c r="I127" s="51" t="n"/>
      <c r="K127" s="51" t="n"/>
      <c r="L127" s="50" t="n">
        <v>2.86</v>
      </c>
      <c r="M127" s="50">
        <f>ROUND(((L127*T127/100)+L127),2)</f>
        <v/>
      </c>
      <c r="N127" s="58" t="n"/>
      <c r="O127" s="59" t="n"/>
      <c r="P127" s="50" t="s">
        <v>45</v>
      </c>
      <c r="Q127" s="50">
        <f>ROUND((U127*N127),2)</f>
        <v/>
      </c>
      <c r="R127" s="50">
        <f>ROUND((U127*L127*N127),2)</f>
        <v/>
      </c>
      <c r="S127" s="50">
        <f>ROUND(((R127*T127/100)+R127),2)</f>
        <v/>
      </c>
      <c r="T127" s="54" t="n">
        <v>4</v>
      </c>
      <c r="U127" s="55" t="n">
        <v>6</v>
      </c>
    </row>
    <row customHeight="1" ht="35" r="128" s="8" spans="1:21">
      <c r="A128" s="50" t="n">
        <v>20492</v>
      </c>
      <c r="B128" s="50" t="s">
        <v>208</v>
      </c>
      <c r="D128" s="50" t="s">
        <v>209</v>
      </c>
      <c r="F128" s="50" t="s">
        <v>210</v>
      </c>
      <c r="H128" s="50" t="s">
        <v>41</v>
      </c>
      <c r="I128" s="51" t="n"/>
      <c r="K128" s="51" t="n"/>
      <c r="L128" s="50" t="n">
        <v>1.69</v>
      </c>
      <c r="M128" s="50">
        <f>ROUND(((L128*T128/100)+L128),2)</f>
        <v/>
      </c>
      <c r="N128" s="58" t="n"/>
      <c r="O128" s="59" t="n"/>
      <c r="P128" s="50" t="s">
        <v>45</v>
      </c>
      <c r="Q128" s="50">
        <f>ROUND((U128*N128),2)</f>
        <v/>
      </c>
      <c r="R128" s="50">
        <f>ROUND((U128*L128*N128),2)</f>
        <v/>
      </c>
      <c r="S128" s="50">
        <f>ROUND(((R128*T128/100)+R128),2)</f>
        <v/>
      </c>
      <c r="T128" s="54" t="n">
        <v>4</v>
      </c>
      <c r="U128" s="55" t="n">
        <v>15</v>
      </c>
    </row>
    <row customHeight="1" ht="35" r="129" s="8" spans="1:21">
      <c r="A129" s="50" t="n">
        <v>21122</v>
      </c>
      <c r="B129" s="50" t="s">
        <v>211</v>
      </c>
      <c r="D129" s="50" t="s">
        <v>69</v>
      </c>
      <c r="F129" s="50" t="s">
        <v>40</v>
      </c>
      <c r="H129" s="50" t="s">
        <v>41</v>
      </c>
      <c r="I129" s="51" t="n"/>
      <c r="K129" s="51" t="n"/>
      <c r="L129" s="50" t="n">
        <v>2.47</v>
      </c>
      <c r="M129" s="50">
        <f>ROUND(((L129*T129/100)+L129),2)</f>
        <v/>
      </c>
      <c r="N129" s="58" t="n"/>
      <c r="O129" s="59" t="n"/>
      <c r="P129" s="50" t="s">
        <v>45</v>
      </c>
      <c r="Q129" s="50">
        <f>ROUND((U129*N129),2)</f>
        <v/>
      </c>
      <c r="R129" s="50">
        <f>ROUND((U129*L129*N129),2)</f>
        <v/>
      </c>
      <c r="S129" s="50">
        <f>ROUND(((R129*T129/100)+R129),2)</f>
        <v/>
      </c>
      <c r="T129" s="54" t="n">
        <v>4</v>
      </c>
      <c r="U129" s="55" t="n">
        <v>10</v>
      </c>
    </row>
    <row customHeight="1" ht="35" r="130" s="8" spans="1:21">
      <c r="A130" s="50" t="n">
        <v>20493</v>
      </c>
      <c r="B130" s="50" t="s">
        <v>212</v>
      </c>
      <c r="D130" s="50" t="s">
        <v>209</v>
      </c>
      <c r="F130" s="50" t="s">
        <v>40</v>
      </c>
      <c r="H130" s="50" t="s">
        <v>41</v>
      </c>
      <c r="I130" s="51" t="n"/>
      <c r="K130" s="51" t="n"/>
      <c r="L130" s="50" t="n">
        <v>1.17</v>
      </c>
      <c r="M130" s="50">
        <f>ROUND(((L130*T130/100)+L130),2)</f>
        <v/>
      </c>
      <c r="N130" s="58" t="n"/>
      <c r="O130" s="59" t="n"/>
      <c r="P130" s="50" t="s">
        <v>45</v>
      </c>
      <c r="Q130" s="50">
        <f>ROUND((U130*N130),2)</f>
        <v/>
      </c>
      <c r="R130" s="50">
        <f>ROUND((U130*L130*N130),2)</f>
        <v/>
      </c>
      <c r="S130" s="50">
        <f>ROUND(((R130*T130/100)+R130),2)</f>
        <v/>
      </c>
      <c r="T130" s="54" t="n">
        <v>4</v>
      </c>
      <c r="U130" s="55" t="n">
        <v>15</v>
      </c>
    </row>
    <row customHeight="1" ht="35" r="131" s="8" spans="1:21">
      <c r="A131" s="50" t="n">
        <v>21120</v>
      </c>
      <c r="B131" s="50" t="s">
        <v>213</v>
      </c>
      <c r="D131" s="50" t="s">
        <v>59</v>
      </c>
      <c r="F131" s="50" t="s">
        <v>40</v>
      </c>
      <c r="H131" s="50" t="s">
        <v>41</v>
      </c>
      <c r="I131" s="51" t="n"/>
      <c r="K131" s="51" t="n"/>
      <c r="L131" s="50" t="n">
        <v>2.3</v>
      </c>
      <c r="M131" s="50">
        <f>ROUND(((L131*T131/100)+L131),2)</f>
        <v/>
      </c>
      <c r="N131" s="58" t="n"/>
      <c r="O131" s="59" t="n"/>
      <c r="P131" s="50" t="s">
        <v>45</v>
      </c>
      <c r="Q131" s="50">
        <f>ROUND((U131*N131),2)</f>
        <v/>
      </c>
      <c r="R131" s="50">
        <f>ROUND((U131*L131*N131),2)</f>
        <v/>
      </c>
      <c r="S131" s="50">
        <f>ROUND(((R131*T131/100)+R131),2)</f>
        <v/>
      </c>
      <c r="T131" s="54" t="n">
        <v>4</v>
      </c>
      <c r="U131" s="55" t="n">
        <v>5</v>
      </c>
    </row>
    <row customHeight="1" ht="35" r="132" s="8" spans="1:21">
      <c r="A132" s="50" t="n">
        <v>21119</v>
      </c>
      <c r="B132" s="50" t="s">
        <v>214</v>
      </c>
      <c r="D132" s="50" t="s">
        <v>59</v>
      </c>
      <c r="F132" s="50" t="s">
        <v>40</v>
      </c>
      <c r="H132" s="50" t="s">
        <v>41</v>
      </c>
      <c r="I132" s="51" t="n"/>
      <c r="K132" s="51" t="n"/>
      <c r="L132" s="50" t="n">
        <v>2.3</v>
      </c>
      <c r="M132" s="50">
        <f>ROUND(((L132*T132/100)+L132),2)</f>
        <v/>
      </c>
      <c r="N132" s="58" t="n"/>
      <c r="O132" s="59" t="n"/>
      <c r="P132" s="50" t="s">
        <v>45</v>
      </c>
      <c r="Q132" s="50">
        <f>ROUND((U132*N132),2)</f>
        <v/>
      </c>
      <c r="R132" s="50">
        <f>ROUND((U132*L132*N132),2)</f>
        <v/>
      </c>
      <c r="S132" s="50">
        <f>ROUND(((R132*T132/100)+R132),2)</f>
        <v/>
      </c>
      <c r="T132" s="54" t="n">
        <v>4</v>
      </c>
      <c r="U132" s="55" t="n">
        <v>5</v>
      </c>
    </row>
    <row customHeight="1" ht="15.75" r="133" s="8" spans="1:21">
      <c r="A133" s="47" t="s">
        <v>215</v>
      </c>
      <c r="N133" s="57" t="n"/>
      <c r="O133" s="57" t="n"/>
    </row>
    <row customHeight="1" ht="35" r="134" s="8" spans="1:21">
      <c r="A134" s="50" t="n">
        <v>20494</v>
      </c>
      <c r="B134" s="50" t="s">
        <v>216</v>
      </c>
      <c r="D134" s="50" t="s">
        <v>144</v>
      </c>
      <c r="F134" s="50" t="s">
        <v>40</v>
      </c>
      <c r="H134" s="50" t="s">
        <v>41</v>
      </c>
      <c r="I134" s="51" t="n"/>
      <c r="K134" s="51" t="n"/>
      <c r="L134" s="50" t="n">
        <v>2.59</v>
      </c>
      <c r="M134" s="50">
        <f>ROUND(((L134*T134/100)+L134),2)</f>
        <v/>
      </c>
      <c r="N134" s="58" t="n"/>
      <c r="O134" s="59" t="n"/>
      <c r="P134" s="50" t="s">
        <v>42</v>
      </c>
      <c r="Q134" s="50">
        <f>ROUND((U134*N134),2)</f>
        <v/>
      </c>
      <c r="R134" s="50">
        <f>ROUND((U134*L134*N134),2)</f>
        <v/>
      </c>
      <c r="S134" s="50">
        <f>ROUND(((R134*T134/100)+R134),2)</f>
        <v/>
      </c>
      <c r="T134" s="54" t="n">
        <v>4</v>
      </c>
      <c r="U134" s="55" t="n">
        <v>6</v>
      </c>
    </row>
    <row customHeight="1" ht="35" r="135" s="8" spans="1:21">
      <c r="A135" s="50" t="n">
        <v>20495</v>
      </c>
      <c r="B135" s="50" t="s">
        <v>217</v>
      </c>
      <c r="D135" s="50" t="s">
        <v>85</v>
      </c>
      <c r="F135" s="50" t="s">
        <v>40</v>
      </c>
      <c r="H135" s="50" t="s">
        <v>41</v>
      </c>
      <c r="I135" s="51" t="n"/>
      <c r="K135" s="51" t="n"/>
      <c r="L135" s="50" t="n">
        <v>6.45</v>
      </c>
      <c r="M135" s="50">
        <f>ROUND(((L135*T135/100)+L135),2)</f>
        <v/>
      </c>
      <c r="N135" s="58" t="n"/>
      <c r="O135" s="59" t="n"/>
      <c r="P135" s="50" t="s">
        <v>45</v>
      </c>
      <c r="Q135" s="50">
        <f>ROUND((U135*N135),2)</f>
        <v/>
      </c>
      <c r="R135" s="50">
        <f>ROUND((U135*L135*N135),2)</f>
        <v/>
      </c>
      <c r="S135" s="50">
        <f>ROUND(((R135*T135/100)+R135),2)</f>
        <v/>
      </c>
      <c r="T135" s="54" t="n">
        <v>4</v>
      </c>
      <c r="U135" s="55" t="n">
        <v>3</v>
      </c>
    </row>
    <row customHeight="1" ht="35" r="136" s="8" spans="1:21">
      <c r="A136" s="50" t="n">
        <v>20497</v>
      </c>
      <c r="B136" s="50" t="s">
        <v>218</v>
      </c>
      <c r="D136" s="50" t="s">
        <v>144</v>
      </c>
      <c r="F136" s="50" t="s">
        <v>40</v>
      </c>
      <c r="H136" s="50" t="s">
        <v>41</v>
      </c>
      <c r="I136" s="51" t="n"/>
      <c r="K136" s="51" t="n"/>
      <c r="L136" s="50" t="n">
        <v>3.25</v>
      </c>
      <c r="M136" s="50">
        <f>ROUND(((L136*T136/100)+L136),2)</f>
        <v/>
      </c>
      <c r="N136" s="58" t="n"/>
      <c r="O136" s="59" t="n"/>
      <c r="P136" s="50" t="s">
        <v>42</v>
      </c>
      <c r="Q136" s="50">
        <f>ROUND((U136*N136),2)</f>
        <v/>
      </c>
      <c r="R136" s="50">
        <f>ROUND((U136*L136*N136),2)</f>
        <v/>
      </c>
      <c r="S136" s="50">
        <f>ROUND(((R136*T136/100)+R136),2)</f>
        <v/>
      </c>
      <c r="T136" s="54" t="n">
        <v>4</v>
      </c>
      <c r="U136" s="55" t="n">
        <v>6</v>
      </c>
    </row>
    <row customHeight="1" ht="35" r="137" s="8" spans="1:21">
      <c r="A137" s="50" t="n">
        <v>20496</v>
      </c>
      <c r="B137" s="50" t="s">
        <v>219</v>
      </c>
      <c r="D137" s="50" t="s">
        <v>144</v>
      </c>
      <c r="F137" s="50" t="s">
        <v>40</v>
      </c>
      <c r="H137" s="50" t="s">
        <v>41</v>
      </c>
      <c r="I137" s="51" t="n"/>
      <c r="K137" s="51" t="n"/>
      <c r="L137" s="50" t="n">
        <v>2.68</v>
      </c>
      <c r="M137" s="50">
        <f>ROUND(((L137*T137/100)+L137),2)</f>
        <v/>
      </c>
      <c r="N137" s="58" t="n"/>
      <c r="O137" s="59" t="n"/>
      <c r="P137" s="50" t="s">
        <v>42</v>
      </c>
      <c r="Q137" s="50">
        <f>ROUND((U137*N137),2)</f>
        <v/>
      </c>
      <c r="R137" s="50">
        <f>ROUND((U137*L137*N137),2)</f>
        <v/>
      </c>
      <c r="S137" s="50">
        <f>ROUND(((R137*T137/100)+R137),2)</f>
        <v/>
      </c>
      <c r="T137" s="54" t="n">
        <v>4</v>
      </c>
      <c r="U137" s="55" t="n">
        <v>6</v>
      </c>
    </row>
    <row customHeight="1" ht="35" r="138" s="8" spans="1:21">
      <c r="A138" s="50" t="n">
        <v>20498</v>
      </c>
      <c r="B138" s="50" t="s">
        <v>220</v>
      </c>
      <c r="D138" s="50" t="s">
        <v>221</v>
      </c>
      <c r="F138" s="50" t="s">
        <v>40</v>
      </c>
      <c r="H138" s="50" t="s">
        <v>41</v>
      </c>
      <c r="I138" s="51" t="n"/>
      <c r="K138" s="51" t="n"/>
      <c r="L138" s="50" t="n">
        <v>9.050000000000001</v>
      </c>
      <c r="M138" s="50">
        <f>ROUND(((L138*T138/100)+L138),2)</f>
        <v/>
      </c>
      <c r="N138" s="58" t="n"/>
      <c r="O138" s="59" t="n"/>
      <c r="P138" s="50" t="s">
        <v>45</v>
      </c>
      <c r="Q138" s="50">
        <f>ROUND((U138*N138),2)</f>
        <v/>
      </c>
      <c r="R138" s="50">
        <f>ROUND((U138*L138*N138),2)</f>
        <v/>
      </c>
      <c r="S138" s="50">
        <f>ROUND(((R138*T138/100)+R138),2)</f>
        <v/>
      </c>
      <c r="T138" s="54" t="n">
        <v>4</v>
      </c>
      <c r="U138" s="55" t="n">
        <v>2.5</v>
      </c>
    </row>
    <row customHeight="1" ht="15.75" r="139" s="8" spans="1:21">
      <c r="A139" s="47" t="s">
        <v>222</v>
      </c>
      <c r="N139" s="57" t="n"/>
      <c r="O139" s="57" t="n"/>
    </row>
    <row customHeight="1" ht="35" r="140" s="8" spans="1:21">
      <c r="A140" s="50" t="n">
        <v>20425</v>
      </c>
      <c r="B140" s="50" t="s">
        <v>223</v>
      </c>
      <c r="D140" s="50" t="s">
        <v>144</v>
      </c>
      <c r="F140" s="50" t="s">
        <v>40</v>
      </c>
      <c r="H140" s="50" t="s">
        <v>41</v>
      </c>
      <c r="I140" s="51" t="s">
        <v>224</v>
      </c>
      <c r="K140" s="51" t="n"/>
      <c r="L140" s="50" t="n">
        <v>7.36</v>
      </c>
      <c r="M140" s="50">
        <f>ROUND(((L140*T140/100)+L140),2)</f>
        <v/>
      </c>
      <c r="N140" s="58" t="n"/>
      <c r="O140" s="59" t="n"/>
      <c r="P140" s="50" t="s">
        <v>42</v>
      </c>
      <c r="Q140" s="50">
        <f>ROUND((U140*N140),2)</f>
        <v/>
      </c>
      <c r="R140" s="50">
        <f>ROUND((U140*L140*N140),2)</f>
        <v/>
      </c>
      <c r="S140" s="50">
        <f>ROUND(((R140*T140/100)+R140),2)</f>
        <v/>
      </c>
      <c r="T140" s="54" t="n">
        <v>10</v>
      </c>
      <c r="U140" s="55" t="n">
        <v>6</v>
      </c>
    </row>
    <row customHeight="1" ht="35" r="141" s="8" spans="1:21">
      <c r="A141" s="50" t="n">
        <v>20429</v>
      </c>
      <c r="B141" s="50" t="s">
        <v>225</v>
      </c>
      <c r="D141" s="50" t="s">
        <v>226</v>
      </c>
      <c r="F141" s="50" t="s">
        <v>40</v>
      </c>
      <c r="H141" s="50" t="s">
        <v>41</v>
      </c>
      <c r="I141" s="51" t="n"/>
      <c r="K141" s="51" t="n"/>
      <c r="L141" s="50" t="n">
        <v>6.01</v>
      </c>
      <c r="M141" s="50">
        <f>ROUND(((L141*T141/100)+L141),2)</f>
        <v/>
      </c>
      <c r="N141" s="58" t="n"/>
      <c r="O141" s="59" t="n"/>
      <c r="P141" s="50" t="s">
        <v>45</v>
      </c>
      <c r="Q141" s="50">
        <f>ROUND((U141*N141),2)</f>
        <v/>
      </c>
      <c r="R141" s="50">
        <f>ROUND((U141*L141*N141),2)</f>
        <v/>
      </c>
      <c r="S141" s="50">
        <f>ROUND(((R141*T141/100)+R141),2)</f>
        <v/>
      </c>
      <c r="T141" s="54" t="n">
        <v>4</v>
      </c>
      <c r="U141" s="55" t="n">
        <v>25</v>
      </c>
    </row>
    <row customHeight="1" ht="35" r="142" s="8" spans="1:21">
      <c r="A142" s="50" t="n">
        <v>20428</v>
      </c>
      <c r="B142" s="50" t="s">
        <v>227</v>
      </c>
      <c r="D142" s="50" t="s">
        <v>45</v>
      </c>
      <c r="F142" s="50" t="s">
        <v>40</v>
      </c>
      <c r="H142" s="50" t="s">
        <v>41</v>
      </c>
      <c r="I142" s="51" t="n"/>
      <c r="K142" s="51" t="n"/>
      <c r="L142" s="50" t="n">
        <v>6.2</v>
      </c>
      <c r="M142" s="50">
        <f>ROUND(((L142*T142/100)+L142),2)</f>
        <v/>
      </c>
      <c r="N142" s="58" t="n"/>
      <c r="O142" s="59" t="n"/>
      <c r="P142" s="50" t="s">
        <v>45</v>
      </c>
      <c r="Q142" s="50">
        <f>ROUND((U142*N142),2)</f>
        <v/>
      </c>
      <c r="R142" s="50">
        <f>ROUND((U142*L142*N142),2)</f>
        <v/>
      </c>
      <c r="S142" s="50">
        <f>ROUND(((R142*T142/100)+R142),2)</f>
        <v/>
      </c>
      <c r="T142" s="54" t="n">
        <v>4</v>
      </c>
      <c r="U142" s="55" t="n">
        <v>1</v>
      </c>
    </row>
    <row customHeight="1" ht="35" r="143" s="8" spans="1:21">
      <c r="A143" s="50" t="n">
        <v>20432</v>
      </c>
      <c r="B143" s="50" t="s">
        <v>228</v>
      </c>
      <c r="D143" s="50" t="s">
        <v>159</v>
      </c>
      <c r="F143" s="50" t="s">
        <v>40</v>
      </c>
      <c r="H143" s="50" t="s">
        <v>41</v>
      </c>
      <c r="I143" s="51" t="n"/>
      <c r="K143" s="51" t="n"/>
      <c r="L143" s="50" t="n">
        <v>3.08</v>
      </c>
      <c r="M143" s="50">
        <f>ROUND(((L143*T143/100)+L143),2)</f>
        <v/>
      </c>
      <c r="N143" s="58" t="n"/>
      <c r="O143" s="59" t="n"/>
      <c r="P143" s="50" t="s">
        <v>42</v>
      </c>
      <c r="Q143" s="50">
        <f>ROUND((U143*N143),2)</f>
        <v/>
      </c>
      <c r="R143" s="50">
        <f>ROUND((U143*L143*N143),2)</f>
        <v/>
      </c>
      <c r="S143" s="50">
        <f>ROUND(((R143*T143/100)+R143),2)</f>
        <v/>
      </c>
      <c r="T143" s="54" t="n">
        <v>4</v>
      </c>
      <c r="U143" s="55" t="n">
        <v>5</v>
      </c>
    </row>
    <row customHeight="1" ht="35" r="144" s="8" spans="1:21">
      <c r="A144" s="50" t="n">
        <v>20571</v>
      </c>
      <c r="B144" s="50" t="s">
        <v>229</v>
      </c>
      <c r="D144" s="50" t="s">
        <v>230</v>
      </c>
      <c r="F144" s="50" t="s">
        <v>40</v>
      </c>
      <c r="H144" s="50" t="s">
        <v>41</v>
      </c>
      <c r="I144" s="51" t="s">
        <v>231</v>
      </c>
      <c r="K144" s="51" t="n"/>
      <c r="L144" s="50" t="n">
        <v>6.37</v>
      </c>
      <c r="M144" s="50">
        <f>ROUND(((L144*T144/100)+L144),2)</f>
        <v/>
      </c>
      <c r="N144" s="58" t="n"/>
      <c r="O144" s="59" t="n"/>
      <c r="P144" s="50" t="s">
        <v>42</v>
      </c>
      <c r="Q144" s="50">
        <f>ROUND((U144*N144),2)</f>
        <v/>
      </c>
      <c r="R144" s="50">
        <f>ROUND((U144*L144*N144),2)</f>
        <v/>
      </c>
      <c r="S144" s="50">
        <f>ROUND(((R144*T144/100)+R144),2)</f>
        <v/>
      </c>
      <c r="T144" s="54" t="n">
        <v>10</v>
      </c>
      <c r="U144" s="55" t="n">
        <v>9</v>
      </c>
    </row>
    <row customHeight="1" ht="35" r="145" s="8" spans="1:21">
      <c r="A145" s="50" t="n">
        <v>20572</v>
      </c>
      <c r="B145" s="50" t="s">
        <v>232</v>
      </c>
      <c r="D145" s="50" t="s">
        <v>230</v>
      </c>
      <c r="F145" s="50" t="s">
        <v>40</v>
      </c>
      <c r="H145" s="50" t="s">
        <v>41</v>
      </c>
      <c r="I145" s="51" t="s">
        <v>233</v>
      </c>
      <c r="K145" s="51" t="n"/>
      <c r="L145" s="50" t="n">
        <v>6.37</v>
      </c>
      <c r="M145" s="50">
        <f>ROUND(((L145*T145/100)+L145),2)</f>
        <v/>
      </c>
      <c r="N145" s="58" t="n"/>
      <c r="O145" s="59" t="n"/>
      <c r="P145" s="50" t="s">
        <v>42</v>
      </c>
      <c r="Q145" s="50">
        <f>ROUND((U145*N145),2)</f>
        <v/>
      </c>
      <c r="R145" s="50">
        <f>ROUND((U145*L145*N145),2)</f>
        <v/>
      </c>
      <c r="S145" s="50">
        <f>ROUND(((R145*T145/100)+R145),2)</f>
        <v/>
      </c>
      <c r="T145" s="54" t="n">
        <v>10</v>
      </c>
      <c r="U145" s="55" t="n">
        <v>9</v>
      </c>
    </row>
    <row customHeight="1" ht="35" r="146" s="8" spans="1:21">
      <c r="A146" s="50" t="n">
        <v>20585</v>
      </c>
      <c r="B146" s="50" t="s">
        <v>234</v>
      </c>
      <c r="D146" s="50" t="s">
        <v>85</v>
      </c>
      <c r="F146" s="50" t="s">
        <v>40</v>
      </c>
      <c r="H146" s="50" t="s">
        <v>41</v>
      </c>
      <c r="I146" s="51" t="n"/>
      <c r="K146" s="51" t="n"/>
      <c r="L146" s="50" t="n">
        <v>7.42</v>
      </c>
      <c r="M146" s="50">
        <f>ROUND(((L146*T146/100)+L146),2)</f>
        <v/>
      </c>
      <c r="N146" s="58" t="n"/>
      <c r="O146" s="59" t="n"/>
      <c r="P146" s="50" t="s">
        <v>45</v>
      </c>
      <c r="Q146" s="50">
        <f>ROUND((U146*N146),2)</f>
        <v/>
      </c>
      <c r="R146" s="50">
        <f>ROUND((U146*L146*N146),2)</f>
        <v/>
      </c>
      <c r="S146" s="50">
        <f>ROUND(((R146*T146/100)+R146),2)</f>
        <v/>
      </c>
      <c r="T146" s="54" t="n">
        <v>10</v>
      </c>
      <c r="U146" s="55" t="n">
        <v>3</v>
      </c>
    </row>
    <row customHeight="1" ht="35" r="147" s="8" spans="1:21">
      <c r="A147" s="50" t="n">
        <v>20433</v>
      </c>
      <c r="B147" s="50" t="s">
        <v>235</v>
      </c>
      <c r="D147" s="50" t="s">
        <v>144</v>
      </c>
      <c r="F147" s="50" t="s">
        <v>40</v>
      </c>
      <c r="H147" s="50" t="s">
        <v>41</v>
      </c>
      <c r="I147" s="51" t="n"/>
      <c r="K147" s="51" t="n"/>
      <c r="L147" s="50" t="n">
        <v>4.99</v>
      </c>
      <c r="M147" s="50">
        <f>ROUND(((L147*T147/100)+L147),2)</f>
        <v/>
      </c>
      <c r="N147" s="58" t="n"/>
      <c r="O147" s="59" t="n"/>
      <c r="P147" s="50" t="s">
        <v>42</v>
      </c>
      <c r="Q147" s="50">
        <f>ROUND((U147*N147),2)</f>
        <v/>
      </c>
      <c r="R147" s="50">
        <f>ROUND((U147*L147*N147),2)</f>
        <v/>
      </c>
      <c r="S147" s="50">
        <f>ROUND(((R147*T147/100)+R147),2)</f>
        <v/>
      </c>
      <c r="T147" s="54" t="n">
        <v>10</v>
      </c>
      <c r="U147" s="55" t="n">
        <v>6</v>
      </c>
    </row>
    <row customHeight="1" ht="35" r="148" s="8" spans="1:21">
      <c r="A148" s="50" t="n">
        <v>20434</v>
      </c>
      <c r="B148" s="50" t="s">
        <v>236</v>
      </c>
      <c r="D148" s="50" t="s">
        <v>144</v>
      </c>
      <c r="F148" s="50" t="s">
        <v>40</v>
      </c>
      <c r="H148" s="50" t="s">
        <v>41</v>
      </c>
      <c r="I148" s="51" t="n"/>
      <c r="K148" s="51" t="n"/>
      <c r="L148" s="50" t="n">
        <v>5.06</v>
      </c>
      <c r="M148" s="50">
        <f>ROUND(((L148*T148/100)+L148),2)</f>
        <v/>
      </c>
      <c r="N148" s="58" t="n"/>
      <c r="O148" s="59" t="n"/>
      <c r="P148" s="50" t="s">
        <v>42</v>
      </c>
      <c r="Q148" s="50">
        <f>ROUND((U148*N148),2)</f>
        <v/>
      </c>
      <c r="R148" s="50">
        <f>ROUND((U148*L148*N148),2)</f>
        <v/>
      </c>
      <c r="S148" s="50">
        <f>ROUND(((R148*T148/100)+R148),2)</f>
        <v/>
      </c>
      <c r="T148" s="54" t="n">
        <v>10</v>
      </c>
      <c r="U148" s="55" t="n">
        <v>6</v>
      </c>
    </row>
    <row customHeight="1" ht="35" r="149" s="8" spans="1:21">
      <c r="A149" s="50" t="n">
        <v>20435</v>
      </c>
      <c r="B149" s="50" t="s">
        <v>237</v>
      </c>
      <c r="D149" s="50" t="s">
        <v>93</v>
      </c>
      <c r="F149" s="50" t="s">
        <v>40</v>
      </c>
      <c r="H149" s="50" t="s">
        <v>41</v>
      </c>
      <c r="I149" s="51" t="n"/>
      <c r="K149" s="51" t="n"/>
      <c r="L149" s="50" t="n">
        <v>2</v>
      </c>
      <c r="M149" s="50">
        <f>ROUND(((L149*T149/100)+L149),2)</f>
        <v/>
      </c>
      <c r="N149" s="58" t="n"/>
      <c r="O149" s="59" t="n"/>
      <c r="P149" s="50" t="s">
        <v>42</v>
      </c>
      <c r="Q149" s="50">
        <f>ROUND((U149*N149),2)</f>
        <v/>
      </c>
      <c r="R149" s="50">
        <f>ROUND((U149*L149*N149),2)</f>
        <v/>
      </c>
      <c r="S149" s="50">
        <f>ROUND(((R149*T149/100)+R149),2)</f>
        <v/>
      </c>
      <c r="T149" s="54" t="n">
        <v>10</v>
      </c>
      <c r="U149" s="55" t="n">
        <v>12</v>
      </c>
    </row>
    <row customHeight="1" ht="35" r="150" s="8" spans="1:21">
      <c r="A150" s="50" t="n">
        <v>20430</v>
      </c>
      <c r="B150" s="50" t="s">
        <v>238</v>
      </c>
      <c r="D150" s="50" t="s">
        <v>144</v>
      </c>
      <c r="F150" s="50" t="s">
        <v>40</v>
      </c>
      <c r="H150" s="50" t="s">
        <v>41</v>
      </c>
      <c r="I150" s="51" t="n"/>
      <c r="K150" s="51" t="n"/>
      <c r="L150" s="50" t="n">
        <v>4.55</v>
      </c>
      <c r="M150" s="50">
        <f>ROUND(((L150*T150/100)+L150),2)</f>
        <v/>
      </c>
      <c r="N150" s="58" t="n"/>
      <c r="O150" s="59" t="n"/>
      <c r="P150" s="50" t="s">
        <v>42</v>
      </c>
      <c r="Q150" s="50">
        <f>ROUND((U150*N150),2)</f>
        <v/>
      </c>
      <c r="R150" s="50">
        <f>ROUND((U150*L150*N150),2)</f>
        <v/>
      </c>
      <c r="S150" s="50">
        <f>ROUND(((R150*T150/100)+R150),2)</f>
        <v/>
      </c>
      <c r="T150" s="54" t="n">
        <v>10</v>
      </c>
      <c r="U150" s="55" t="n">
        <v>6</v>
      </c>
    </row>
    <row customHeight="1" ht="35" r="151" s="8" spans="1:21">
      <c r="A151" s="50" t="n">
        <v>20431</v>
      </c>
      <c r="B151" s="50" t="s">
        <v>239</v>
      </c>
      <c r="D151" s="50" t="s">
        <v>144</v>
      </c>
      <c r="F151" s="50" t="s">
        <v>40</v>
      </c>
      <c r="H151" s="50" t="s">
        <v>41</v>
      </c>
      <c r="I151" s="51" t="n"/>
      <c r="K151" s="51" t="n"/>
      <c r="L151" s="50" t="n">
        <v>4.55</v>
      </c>
      <c r="M151" s="50">
        <f>ROUND(((L151*T151/100)+L151),2)</f>
        <v/>
      </c>
      <c r="N151" s="58" t="n"/>
      <c r="O151" s="59" t="n"/>
      <c r="P151" s="50" t="s">
        <v>42</v>
      </c>
      <c r="Q151" s="50">
        <f>ROUND((U151*N151),2)</f>
        <v/>
      </c>
      <c r="R151" s="50">
        <f>ROUND((U151*L151*N151),2)</f>
        <v/>
      </c>
      <c r="S151" s="50">
        <f>ROUND(((R151*T151/100)+R151),2)</f>
        <v/>
      </c>
      <c r="T151" s="54" t="n">
        <v>10</v>
      </c>
      <c r="U151" s="55" t="n">
        <v>6</v>
      </c>
    </row>
    <row customHeight="1" ht="15.75" r="152" s="8" spans="1:21"/>
    <row customHeight="1" ht="15.75" r="153" s="8" spans="1:21"/>
    <row customHeight="1" ht="15.75" r="154" s="8" spans="1:21"/>
    <row customHeight="1" ht="15.75" r="155" s="8" spans="1:21"/>
    <row customHeight="1" ht="15.75" r="156" s="8" spans="1:21"/>
    <row customHeight="1" ht="15.75" r="157" s="8" spans="1:21"/>
    <row customHeight="1" ht="15.75" r="158" s="8" spans="1:21"/>
    <row customHeight="1" ht="15.75" r="159" s="8" spans="1:21"/>
    <row customHeight="1" ht="15.75" r="160" s="8" spans="1:21"/>
    <row customHeight="1" ht="15.75" r="161" s="8" spans="1:21"/>
    <row customHeight="1" ht="15.75" r="162" s="8" spans="1:21"/>
    <row customHeight="1" ht="15.75" r="163" s="8" spans="1:21"/>
    <row customHeight="1" ht="15.75" r="164" s="8" spans="1:21"/>
    <row customHeight="1" ht="15.75" r="165" s="8" spans="1:21"/>
    <row customHeight="1" ht="15.75" r="166" s="8" spans="1:21"/>
    <row customHeight="1" ht="15.75" r="167" s="8" spans="1:21"/>
    <row customHeight="1" ht="15.75" r="168" s="8" spans="1:21"/>
    <row customHeight="1" ht="15.75" r="169" s="8" spans="1:21"/>
    <row customHeight="1" ht="15.75" r="170" s="8" spans="1:21"/>
    <row customHeight="1" ht="15.75" r="171" s="8" spans="1:21"/>
    <row customHeight="1" ht="15.75" r="172" s="8" spans="1:21"/>
    <row customHeight="1" ht="15.75" r="173" s="8" spans="1:21"/>
    <row customHeight="1" ht="15.75" r="174" s="8" spans="1:21"/>
    <row customHeight="1" ht="15.75" r="175" s="8" spans="1:21"/>
    <row customHeight="1" ht="15.75" r="176" s="8" spans="1:21"/>
    <row customHeight="1" ht="15.75" r="177" s="8" spans="1:21"/>
    <row customHeight="1" ht="15.75" r="178" s="8" spans="1:21"/>
    <row customHeight="1" ht="15.75" r="179" s="8" spans="1:21"/>
    <row customHeight="1" ht="15.75" r="180" s="8" spans="1:21"/>
    <row customHeight="1" ht="15.75" r="181" s="8" spans="1:21"/>
    <row customHeight="1" ht="15.75" r="182" s="8" spans="1:21"/>
    <row customHeight="1" ht="15.75" r="183" s="8" spans="1:21"/>
    <row customHeight="1" ht="15.75" r="184" s="8" spans="1:21"/>
    <row customHeight="1" ht="15.75" r="185" s="8" spans="1:21"/>
    <row customHeight="1" ht="15.75" r="186" s="8" spans="1:21"/>
    <row customHeight="1" ht="15.75" r="187" s="8" spans="1:21"/>
    <row customHeight="1" ht="15.75" r="188" s="8" spans="1:21"/>
    <row customHeight="1" ht="15.75" r="189" s="8" spans="1:21"/>
    <row customHeight="1" ht="15.75" r="190" s="8" spans="1:21"/>
    <row customHeight="1" ht="15.75" r="191" s="8" spans="1:21"/>
    <row customHeight="1" ht="15.75" r="192" s="8" spans="1:21"/>
    <row customHeight="1" ht="15.75" r="193" s="8" spans="1:21"/>
    <row customHeight="1" ht="15.75" r="194" s="8" spans="1:21"/>
    <row customHeight="1" ht="15.75" r="195" s="8" spans="1:21"/>
    <row customHeight="1" ht="15.75" r="196" s="8" spans="1:21"/>
    <row customHeight="1" ht="15.75" r="197" s="8" spans="1:21"/>
    <row customHeight="1" ht="15.75" r="198" s="8" spans="1:21"/>
    <row customHeight="1" ht="15.75" r="199" s="8" spans="1:21"/>
    <row customHeight="1" ht="15.75" r="200" s="8" spans="1:21"/>
    <row customHeight="1" ht="15.75" r="201" s="8" spans="1:21"/>
    <row customHeight="1" ht="15.75" r="202" s="8" spans="1:21"/>
    <row customHeight="1" ht="15.75" r="203" s="8" spans="1:21"/>
    <row customHeight="1" ht="15.75" r="204" s="8" spans="1:21"/>
    <row customHeight="1" ht="15.75" r="205" s="8" spans="1:21"/>
    <row customHeight="1" ht="15.75" r="206" s="8" spans="1:21"/>
    <row customHeight="1" ht="15.75" r="207" s="8" spans="1:21"/>
    <row customHeight="1" ht="15.75" r="208" s="8" spans="1:21"/>
    <row customHeight="1" ht="15.75" r="209" s="8" spans="1:21"/>
    <row customHeight="1" ht="15.75" r="210" s="8" spans="1:21"/>
    <row customHeight="1" ht="15.75" r="211" s="8" spans="1:21"/>
    <row customHeight="1" ht="15.75" r="212" s="8" spans="1:21"/>
    <row customHeight="1" ht="15.75" r="213" s="8" spans="1:21"/>
    <row customHeight="1" ht="15.75" r="214" s="8" spans="1:21"/>
    <row customHeight="1" ht="15.75" r="215" s="8" spans="1:21"/>
    <row customHeight="1" ht="15.75" r="216" s="8" spans="1:21"/>
    <row customHeight="1" ht="15.75" r="217" s="8" spans="1:21"/>
    <row customHeight="1" ht="15.75" r="218" s="8" spans="1:21"/>
    <row customHeight="1" ht="15.75" r="219" s="8" spans="1:21"/>
    <row customHeight="1" ht="15.75" r="220" s="8" spans="1:21"/>
    <row customHeight="1" ht="15.75" r="221" s="8" spans="1:21"/>
    <row customHeight="1" ht="15.75" r="222" s="8" spans="1:21"/>
    <row customHeight="1" ht="15.75" r="223" s="8" spans="1:21"/>
    <row customHeight="1" ht="15.75" r="224" s="8" spans="1:21"/>
    <row customHeight="1" ht="15.75" r="225" s="8" spans="1:21"/>
    <row customHeight="1" ht="15.75" r="226" s="8" spans="1:21"/>
    <row customHeight="1" ht="15.75" r="227" s="8" spans="1:21"/>
    <row customHeight="1" ht="15.75" r="228" s="8" spans="1:21"/>
    <row customHeight="1" ht="15.75" r="229" s="8" spans="1:21"/>
    <row customHeight="1" ht="15.75" r="230" s="8" spans="1:21"/>
    <row customHeight="1" ht="15.75" r="231" s="8" spans="1:21"/>
    <row customHeight="1" ht="15.75" r="232" s="8" spans="1:21"/>
    <row customHeight="1" ht="15.75" r="233" s="8" spans="1:21"/>
    <row customHeight="1" ht="15.75" r="234" s="8" spans="1:21"/>
    <row customHeight="1" ht="15.75" r="235" s="8" spans="1:21"/>
    <row customHeight="1" ht="15.75" r="236" s="8" spans="1:21"/>
    <row customHeight="1" ht="15.75" r="237" s="8" spans="1:21"/>
    <row customHeight="1" ht="15.75" r="238" s="8" spans="1:21"/>
    <row customHeight="1" ht="15.75" r="239" s="8" spans="1:21"/>
    <row customHeight="1" ht="15.75" r="240" s="8" spans="1:21"/>
    <row customHeight="1" ht="15.75" r="241" s="8" spans="1:21"/>
    <row customHeight="1" ht="15.75" r="242" s="8" spans="1:21"/>
    <row customHeight="1" ht="15.75" r="243" s="8" spans="1:21"/>
    <row customHeight="1" ht="15.75" r="244" s="8" spans="1:21"/>
    <row customHeight="1" ht="15.75" r="245" s="8" spans="1:21"/>
    <row customHeight="1" ht="15.75" r="246" s="8" spans="1:21"/>
    <row customHeight="1" ht="15.75" r="247" s="8" spans="1:21"/>
    <row customHeight="1" ht="15.75" r="248" s="8" spans="1:21"/>
    <row customHeight="1" ht="15.75" r="249" s="8" spans="1:21"/>
    <row customHeight="1" ht="15.75" r="250" s="8" spans="1:21"/>
    <row customHeight="1" ht="15.75" r="251" s="8" spans="1:21"/>
    <row customHeight="1" ht="15.75" r="252" s="8" spans="1:21"/>
    <row customHeight="1" ht="15.75" r="253" s="8" spans="1:21"/>
    <row customHeight="1" ht="15.75" r="254" s="8" spans="1:21"/>
    <row customHeight="1" ht="15.75" r="255" s="8" spans="1:21"/>
    <row customHeight="1" ht="15.75" r="256" s="8" spans="1:21"/>
    <row customHeight="1" ht="15.75" r="257" s="8" spans="1:21"/>
    <row customHeight="1" ht="15.75" r="258" s="8" spans="1:21"/>
    <row customHeight="1" ht="15.75" r="259" s="8" spans="1:21"/>
    <row customHeight="1" ht="15.75" r="260" s="8" spans="1:21"/>
    <row customHeight="1" ht="15.75" r="261" s="8" spans="1:21"/>
    <row customHeight="1" ht="15.75" r="262" s="8" spans="1:21"/>
    <row customHeight="1" ht="15.75" r="263" s="8" spans="1:21"/>
    <row customHeight="1" ht="15.75" r="264" s="8" spans="1:21"/>
    <row customHeight="1" ht="15.75" r="265" s="8" spans="1:21"/>
    <row customHeight="1" ht="15.75" r="266" s="8" spans="1:21"/>
    <row customHeight="1" ht="15.75" r="267" s="8" spans="1:21"/>
    <row customHeight="1" ht="15.75" r="268" s="8" spans="1:21"/>
    <row customHeight="1" ht="15.75" r="269" s="8" spans="1:21"/>
    <row customHeight="1" ht="15.75" r="270" s="8" spans="1:21"/>
    <row customHeight="1" ht="15.75" r="271" s="8" spans="1:21"/>
    <row customHeight="1" ht="15.75" r="272" s="8" spans="1:21"/>
    <row customHeight="1" ht="15.75" r="273" s="8" spans="1:21"/>
    <row customHeight="1" ht="15.75" r="274" s="8" spans="1:21"/>
    <row customHeight="1" ht="15.75" r="275" s="8" spans="1:21"/>
    <row customHeight="1" ht="15.75" r="276" s="8" spans="1:21"/>
    <row customHeight="1" ht="15.75" r="277" s="8" spans="1:21"/>
    <row customHeight="1" ht="15.75" r="278" s="8" spans="1:21"/>
    <row customHeight="1" ht="15.75" r="279" s="8" spans="1:21"/>
    <row customHeight="1" ht="15.75" r="280" s="8" spans="1:21"/>
    <row customHeight="1" ht="15.75" r="281" s="8" spans="1:21"/>
    <row customHeight="1" ht="15.75" r="282" s="8" spans="1:21"/>
    <row customHeight="1" ht="15.75" r="283" s="8" spans="1:21"/>
    <row customHeight="1" ht="15.75" r="284" s="8" spans="1:21"/>
    <row customHeight="1" ht="15.75" r="285" s="8" spans="1:21"/>
    <row customHeight="1" ht="15.75" r="286" s="8" spans="1:21"/>
    <row customHeight="1" ht="15.75" r="287" s="8" spans="1:21"/>
    <row customHeight="1" ht="15.75" r="288" s="8" spans="1:21"/>
    <row customHeight="1" ht="15.75" r="289" s="8" spans="1:21"/>
    <row customHeight="1" ht="15.75" r="290" s="8" spans="1:21"/>
    <row customHeight="1" ht="15.75" r="291" s="8" spans="1:21"/>
    <row customHeight="1" ht="15.75" r="292" s="8" spans="1:21"/>
    <row customHeight="1" ht="15.75" r="293" s="8" spans="1:21"/>
    <row customHeight="1" ht="15.75" r="294" s="8" spans="1:21"/>
    <row customHeight="1" ht="15.75" r="295" s="8" spans="1:21"/>
    <row customHeight="1" ht="15.75" r="296" s="8" spans="1:21"/>
    <row customHeight="1" ht="15.75" r="297" s="8" spans="1:21"/>
    <row customHeight="1" ht="15.75" r="298" s="8" spans="1:21"/>
    <row customHeight="1" ht="15.75" r="299" s="8" spans="1:21"/>
    <row customHeight="1" ht="15.75" r="300" s="8" spans="1:21"/>
    <row customHeight="1" ht="15.75" r="301" s="8" spans="1:21"/>
    <row customHeight="1" ht="15.75" r="302" s="8" spans="1:21"/>
    <row customHeight="1" ht="15.75" r="303" s="8" spans="1:21"/>
    <row customHeight="1" ht="15.75" r="304" s="8" spans="1:21"/>
    <row customHeight="1" ht="15.75" r="305" s="8" spans="1:21"/>
    <row customHeight="1" ht="15.75" r="306" s="8" spans="1:21"/>
    <row customHeight="1" ht="15.75" r="307" s="8" spans="1:21"/>
    <row customHeight="1" ht="15.75" r="308" s="8" spans="1:21"/>
    <row customHeight="1" ht="15.75" r="309" s="8" spans="1:21"/>
    <row customHeight="1" ht="15.75" r="310" s="8" spans="1:21"/>
    <row customHeight="1" ht="15.75" r="311" s="8" spans="1:21"/>
    <row customHeight="1" ht="15.75" r="312" s="8" spans="1:21"/>
    <row customHeight="1" ht="15.75" r="313" s="8" spans="1:21"/>
    <row customHeight="1" ht="15.75" r="314" s="8" spans="1:21"/>
    <row customHeight="1" ht="15.75" r="315" s="8" spans="1:21"/>
    <row customHeight="1" ht="15.75" r="316" s="8" spans="1:21"/>
    <row customHeight="1" ht="15.75" r="317" s="8" spans="1:21"/>
    <row customHeight="1" ht="15.75" r="318" s="8" spans="1:21"/>
    <row customHeight="1" ht="15.75" r="319" s="8" spans="1:21"/>
    <row customHeight="1" ht="15.75" r="320" s="8" spans="1:21"/>
    <row customHeight="1" ht="15.75" r="321" s="8" spans="1:21"/>
    <row customHeight="1" ht="15.75" r="322" s="8" spans="1:21"/>
    <row customHeight="1" ht="15.75" r="323" s="8" spans="1:21"/>
    <row customHeight="1" ht="15.75" r="324" s="8" spans="1:21"/>
    <row customHeight="1" ht="15.75" r="325" s="8" spans="1:21"/>
    <row customHeight="1" ht="15.75" r="326" s="8" spans="1:21"/>
    <row customHeight="1" ht="15.75" r="327" s="8" spans="1:21"/>
    <row customHeight="1" ht="15.75" r="328" s="8" spans="1:21"/>
    <row customHeight="1" ht="15.75" r="329" s="8" spans="1:21"/>
    <row customHeight="1" ht="15.75" r="330" s="8" spans="1:21"/>
    <row customHeight="1" ht="15.75" r="331" s="8" spans="1:21"/>
    <row customHeight="1" ht="15.75" r="332" s="8" spans="1:21"/>
    <row customHeight="1" ht="15.75" r="333" s="8" spans="1:21"/>
    <row customHeight="1" ht="15.75" r="334" s="8" spans="1:21"/>
    <row customHeight="1" ht="15.75" r="335" s="8" spans="1:21"/>
    <row customHeight="1" ht="15.75" r="336" s="8" spans="1:21"/>
    <row customHeight="1" ht="15.75" r="337" s="8" spans="1:21"/>
    <row customHeight="1" ht="15.75" r="338" s="8" spans="1:21"/>
    <row customHeight="1" ht="15.75" r="339" s="8" spans="1:21"/>
    <row customHeight="1" ht="15.75" r="340" s="8" spans="1:21"/>
    <row customHeight="1" ht="15.75" r="341" s="8" spans="1:21"/>
    <row customHeight="1" ht="15.75" r="342" s="8" spans="1:21"/>
    <row customHeight="1" ht="15.75" r="343" s="8" spans="1:21"/>
    <row customHeight="1" ht="15.75" r="344" s="8" spans="1:21"/>
    <row customHeight="1" ht="15.75" r="345" s="8" spans="1:21"/>
    <row customHeight="1" ht="15.75" r="346" s="8" spans="1:21"/>
    <row customHeight="1" ht="15.75" r="347" s="8" spans="1:21"/>
    <row customHeight="1" ht="15.75" r="348" s="8" spans="1:21"/>
    <row customHeight="1" ht="15.75" r="349" s="8" spans="1:21"/>
    <row customHeight="1" ht="15.75" r="350" s="8" spans="1:21"/>
    <row customHeight="1" ht="15.75" r="351" s="8" spans="1:21"/>
    <row customHeight="1" ht="15.75" r="352" s="8" spans="1:21"/>
    <row customHeight="1" ht="15.75" r="353" s="8" spans="1:21"/>
    <row customHeight="1" ht="15.75" r="354" s="8" spans="1:21"/>
    <row customHeight="1" ht="15.75" r="355" s="8" spans="1:21"/>
    <row customHeight="1" ht="15.75" r="356" s="8" spans="1:21"/>
    <row customHeight="1" ht="15.75" r="357" s="8" spans="1:21"/>
    <row customHeight="1" ht="15.75" r="358" s="8" spans="1:21"/>
    <row customHeight="1" ht="15.75" r="359" s="8" spans="1:21"/>
    <row customHeight="1" ht="15.75" r="360" s="8" spans="1:21"/>
    <row customHeight="1" ht="15.75" r="361" s="8" spans="1:21"/>
    <row customHeight="1" ht="15.75" r="362" s="8" spans="1:21"/>
    <row customHeight="1" ht="15.75" r="363" s="8" spans="1:21"/>
    <row customHeight="1" ht="15.75" r="364" s="8" spans="1:21"/>
    <row customHeight="1" ht="15.75" r="365" s="8" spans="1:21"/>
    <row customHeight="1" ht="15.75" r="366" s="8" spans="1:21"/>
    <row customHeight="1" ht="15.75" r="367" s="8" spans="1:21"/>
    <row customHeight="1" ht="15.75" r="368" s="8" spans="1:21"/>
    <row customHeight="1" ht="15.75" r="369" s="8" spans="1:21"/>
    <row customHeight="1" ht="15.75" r="370" s="8" spans="1:21"/>
    <row customHeight="1" ht="15.75" r="371" s="8" spans="1:21"/>
    <row customHeight="1" ht="15.75" r="372" s="8" spans="1:21"/>
    <row customHeight="1" ht="15.75" r="373" s="8" spans="1:21"/>
    <row customHeight="1" ht="15.75" r="374" s="8" spans="1:21"/>
    <row customHeight="1" ht="15.75" r="375" s="8" spans="1:21"/>
    <row customHeight="1" ht="15.75" r="376" s="8" spans="1:21"/>
    <row customHeight="1" ht="15.75" r="377" s="8" spans="1:21"/>
    <row customHeight="1" ht="15.75" r="378" s="8" spans="1:21"/>
    <row customHeight="1" ht="15.75" r="379" s="8" spans="1:21"/>
    <row customHeight="1" ht="15.75" r="380" s="8" spans="1:21"/>
    <row customHeight="1" ht="15.75" r="381" s="8" spans="1:21"/>
    <row customHeight="1" ht="15.75" r="382" s="8" spans="1:21"/>
    <row customHeight="1" ht="15.75" r="383" s="8" spans="1:21"/>
    <row customHeight="1" ht="15.75" r="384" s="8" spans="1:21"/>
    <row customHeight="1" ht="15.75" r="385" s="8" spans="1:21"/>
    <row customHeight="1" ht="15.75" r="386" s="8" spans="1:21"/>
    <row customHeight="1" ht="15.75" r="387" s="8" spans="1:21"/>
    <row customHeight="1" ht="15.75" r="388" s="8" spans="1:21"/>
    <row customHeight="1" ht="15.75" r="389" s="8" spans="1:21"/>
    <row customHeight="1" ht="15.75" r="390" s="8" spans="1:21"/>
    <row customHeight="1" ht="15.75" r="391" s="8" spans="1:21"/>
    <row customHeight="1" ht="15.75" r="392" s="8" spans="1:21"/>
    <row customHeight="1" ht="15.75" r="393" s="8" spans="1:21"/>
    <row customHeight="1" ht="15.75" r="394" s="8" spans="1:21"/>
    <row customHeight="1" ht="15.75" r="395" s="8" spans="1:21"/>
    <row customHeight="1" ht="15.75" r="396" s="8" spans="1:21"/>
    <row customHeight="1" ht="15.75" r="397" s="8" spans="1:21"/>
    <row customHeight="1" ht="15.75" r="398" s="8" spans="1:21"/>
    <row customHeight="1" ht="15.75" r="399" s="8" spans="1:21"/>
    <row customHeight="1" ht="15.75" r="400" s="8" spans="1:21"/>
    <row customHeight="1" ht="15.75" r="401" s="8" spans="1:21"/>
    <row customHeight="1" ht="15.75" r="402" s="8" spans="1:21"/>
    <row customHeight="1" ht="15.75" r="403" s="8" spans="1:21"/>
    <row customHeight="1" ht="15.75" r="404" s="8" spans="1:21"/>
    <row customHeight="1" ht="15.75" r="405" s="8" spans="1:21"/>
    <row customHeight="1" ht="15.75" r="406" s="8" spans="1:21"/>
    <row customHeight="1" ht="15.75" r="407" s="8" spans="1:21"/>
    <row customHeight="1" ht="15.75" r="408" s="8" spans="1:21"/>
    <row customHeight="1" ht="15.75" r="409" s="8" spans="1:21"/>
    <row customHeight="1" ht="15.75" r="410" s="8" spans="1:21"/>
    <row customHeight="1" ht="15.75" r="411" s="8" spans="1:21"/>
    <row customHeight="1" ht="15.75" r="412" s="8" spans="1:21"/>
    <row customHeight="1" ht="15.75" r="413" s="8" spans="1:21"/>
    <row customHeight="1" ht="15.75" r="414" s="8" spans="1:21"/>
    <row customHeight="1" ht="15.75" r="415" s="8" spans="1:21"/>
    <row customHeight="1" ht="15.75" r="416" s="8" spans="1:21"/>
    <row customHeight="1" ht="15.75" r="417" s="8" spans="1:21"/>
    <row customHeight="1" ht="15.75" r="418" s="8" spans="1:21"/>
    <row customHeight="1" ht="15.75" r="419" s="8" spans="1:21"/>
    <row customHeight="1" ht="15.75" r="420" s="8" spans="1:21"/>
    <row customHeight="1" ht="15.75" r="421" s="8" spans="1:21"/>
    <row customHeight="1" ht="15.75" r="422" s="8" spans="1:21"/>
    <row customHeight="1" ht="15.75" r="423" s="8" spans="1:21"/>
    <row customHeight="1" ht="15.75" r="424" s="8" spans="1:21"/>
    <row customHeight="1" ht="15.75" r="425" s="8" spans="1:21"/>
    <row customHeight="1" ht="15.75" r="426" s="8" spans="1:21"/>
    <row customHeight="1" ht="15.75" r="427" s="8" spans="1:21"/>
    <row customHeight="1" ht="15.75" r="428" s="8" spans="1:21"/>
    <row customHeight="1" ht="15.75" r="429" s="8" spans="1:21"/>
    <row customHeight="1" ht="15.75" r="430" s="8" spans="1:21"/>
    <row customHeight="1" ht="15.75" r="431" s="8" spans="1:21"/>
    <row customHeight="1" ht="15.75" r="432" s="8" spans="1:21"/>
    <row customHeight="1" ht="15.75" r="433" s="8" spans="1:21"/>
    <row customHeight="1" ht="15.75" r="434" s="8" spans="1:21"/>
    <row customHeight="1" ht="15.75" r="435" s="8" spans="1:21"/>
    <row customHeight="1" ht="15.75" r="436" s="8" spans="1:21"/>
    <row customHeight="1" ht="15.75" r="437" s="8" spans="1:21"/>
    <row customHeight="1" ht="15.75" r="438" s="8" spans="1:21"/>
    <row customHeight="1" ht="15.75" r="439" s="8" spans="1:21"/>
    <row customHeight="1" ht="15.75" r="440" s="8" spans="1:21"/>
    <row customHeight="1" ht="15.75" r="441" s="8" spans="1:21"/>
    <row customHeight="1" ht="15.75" r="442" s="8" spans="1:21"/>
    <row customHeight="1" ht="15.75" r="443" s="8" spans="1:21"/>
    <row customHeight="1" ht="15.75" r="444" s="8" spans="1:21"/>
    <row customHeight="1" ht="15.75" r="445" s="8" spans="1:21"/>
    <row customHeight="1" ht="15.75" r="446" s="8" spans="1:21"/>
    <row customHeight="1" ht="15.75" r="447" s="8" spans="1:21"/>
    <row customHeight="1" ht="15.75" r="448" s="8" spans="1:21"/>
    <row customHeight="1" ht="15.75" r="449" s="8" spans="1:21"/>
    <row customHeight="1" ht="15.75" r="450" s="8" spans="1:21"/>
    <row customHeight="1" ht="15.75" r="451" s="8" spans="1:21"/>
    <row customHeight="1" ht="15.75" r="452" s="8" spans="1:21"/>
    <row customHeight="1" ht="15.75" r="453" s="8" spans="1:21"/>
    <row customHeight="1" ht="15.75" r="454" s="8" spans="1:21"/>
    <row customHeight="1" ht="15.75" r="455" s="8" spans="1:21"/>
    <row customHeight="1" ht="15.75" r="456" s="8" spans="1:21"/>
    <row customHeight="1" ht="15.75" r="457" s="8" spans="1:21"/>
    <row customHeight="1" ht="15.75" r="458" s="8" spans="1:21"/>
    <row customHeight="1" ht="15.75" r="459" s="8" spans="1:21"/>
    <row customHeight="1" ht="15.75" r="460" s="8" spans="1:21"/>
    <row customHeight="1" ht="15.75" r="461" s="8" spans="1:21"/>
    <row customHeight="1" ht="15.75" r="462" s="8" spans="1:21"/>
    <row customHeight="1" ht="15.75" r="463" s="8" spans="1:21"/>
    <row customHeight="1" ht="15.75" r="464" s="8" spans="1:21"/>
    <row customHeight="1" ht="15.75" r="465" s="8" spans="1:21"/>
    <row customHeight="1" ht="15.75" r="466" s="8" spans="1:21"/>
    <row customHeight="1" ht="15.75" r="467" s="8" spans="1:21"/>
    <row customHeight="1" ht="15.75" r="468" s="8" spans="1:21"/>
    <row customHeight="1" ht="15.75" r="469" s="8" spans="1:21"/>
    <row customHeight="1" ht="15.75" r="470" s="8" spans="1:21"/>
    <row customHeight="1" ht="15.75" r="471" s="8" spans="1:21"/>
    <row customHeight="1" ht="15.75" r="472" s="8" spans="1:21"/>
    <row customHeight="1" ht="15.75" r="473" s="8" spans="1:21"/>
    <row customHeight="1" ht="15.75" r="474" s="8" spans="1:21"/>
    <row customHeight="1" ht="15.75" r="475" s="8" spans="1:21"/>
    <row customHeight="1" ht="15.75" r="476" s="8" spans="1:21"/>
    <row customHeight="1" ht="15.75" r="477" s="8" spans="1:21"/>
    <row customHeight="1" ht="15.75" r="478" s="8" spans="1:21"/>
    <row customHeight="1" ht="15.75" r="479" s="8" spans="1:21"/>
    <row customHeight="1" ht="15.75" r="480" s="8" spans="1:21"/>
    <row customHeight="1" ht="15.75" r="481" s="8" spans="1:21"/>
    <row customHeight="1" ht="15.75" r="482" s="8" spans="1:21"/>
    <row customHeight="1" ht="15.75" r="483" s="8" spans="1:21"/>
    <row customHeight="1" ht="15.75" r="484" s="8" spans="1:21"/>
    <row customHeight="1" ht="15.75" r="485" s="8" spans="1:21"/>
    <row customHeight="1" ht="15.75" r="486" s="8" spans="1:21"/>
    <row customHeight="1" ht="15.75" r="487" s="8" spans="1:21"/>
    <row customHeight="1" ht="15.75" r="488" s="8" spans="1:21"/>
    <row customHeight="1" ht="15.75" r="489" s="8" spans="1:21"/>
    <row customHeight="1" ht="15.75" r="490" s="8" spans="1:21"/>
    <row customHeight="1" ht="15.75" r="491" s="8" spans="1:21"/>
    <row customHeight="1" ht="15.75" r="492" s="8" spans="1:21"/>
    <row customHeight="1" ht="15.75" r="493" s="8" spans="1:21"/>
    <row customHeight="1" ht="15.75" r="494" s="8" spans="1:21"/>
    <row customHeight="1" ht="15.75" r="495" s="8" spans="1:21"/>
    <row customHeight="1" ht="15.75" r="496" s="8" spans="1:21"/>
    <row customHeight="1" ht="15.75" r="497" s="8" spans="1:21"/>
    <row customHeight="1" ht="15.75" r="498" s="8" spans="1:21"/>
    <row customHeight="1" ht="15.75" r="499" s="8" spans="1:21"/>
    <row customHeight="1" ht="15.75" r="500" s="8" spans="1:21"/>
    <row customHeight="1" ht="15.75" r="501" s="8" spans="1:21"/>
    <row customHeight="1" ht="15.75" r="502" s="8" spans="1:21"/>
    <row customHeight="1" ht="15.75" r="503" s="8" spans="1:21"/>
    <row customHeight="1" ht="15.75" r="504" s="8" spans="1:21"/>
    <row customHeight="1" ht="15.75" r="505" s="8" spans="1:21"/>
    <row customHeight="1" ht="15.75" r="506" s="8" spans="1:21"/>
    <row customHeight="1" ht="15.75" r="507" s="8" spans="1:21"/>
    <row customHeight="1" ht="15.75" r="508" s="8" spans="1:21"/>
    <row customHeight="1" ht="15.75" r="509" s="8" spans="1:21"/>
    <row customHeight="1" ht="15.75" r="510" s="8" spans="1:21"/>
    <row customHeight="1" ht="15.75" r="511" s="8" spans="1:21"/>
    <row customHeight="1" ht="15.75" r="512" s="8" spans="1:21"/>
    <row customHeight="1" ht="15.75" r="513" s="8" spans="1:21"/>
    <row customHeight="1" ht="15.75" r="514" s="8" spans="1:21"/>
    <row customHeight="1" ht="15.75" r="515" s="8" spans="1:21"/>
    <row customHeight="1" ht="15.75" r="516" s="8" spans="1:21"/>
    <row customHeight="1" ht="15.75" r="517" s="8" spans="1:21"/>
    <row customHeight="1" ht="15.75" r="518" s="8" spans="1:21"/>
    <row customHeight="1" ht="15.75" r="519" s="8" spans="1:21"/>
    <row customHeight="1" ht="15.75" r="520" s="8" spans="1:21"/>
    <row customHeight="1" ht="15.75" r="521" s="8" spans="1:21"/>
    <row customHeight="1" ht="15.75" r="522" s="8" spans="1:21"/>
    <row customHeight="1" ht="15.75" r="523" s="8" spans="1:21"/>
    <row customHeight="1" ht="15.75" r="524" s="8" spans="1:21"/>
    <row customHeight="1" ht="15.75" r="525" s="8" spans="1:21"/>
    <row customHeight="1" ht="15.75" r="526" s="8" spans="1:21"/>
    <row customHeight="1" ht="15.75" r="527" s="8" spans="1:21"/>
    <row customHeight="1" ht="15.75" r="528" s="8" spans="1:21"/>
    <row customHeight="1" ht="15.75" r="529" s="8" spans="1:21"/>
    <row customHeight="1" ht="15.75" r="530" s="8" spans="1:21"/>
    <row customHeight="1" ht="15.75" r="531" s="8" spans="1:21"/>
    <row customHeight="1" ht="15.75" r="532" s="8" spans="1:21"/>
    <row customHeight="1" ht="15.75" r="533" s="8" spans="1:21"/>
    <row customHeight="1" ht="15.75" r="534" s="8" spans="1:21"/>
    <row customHeight="1" ht="15.75" r="535" s="8" spans="1:21"/>
    <row customHeight="1" ht="15.75" r="536" s="8" spans="1:21"/>
    <row customHeight="1" ht="15.75" r="537" s="8" spans="1:21"/>
    <row customHeight="1" ht="15.75" r="538" s="8" spans="1:21"/>
    <row customHeight="1" ht="15.75" r="539" s="8" spans="1:21"/>
    <row customHeight="1" ht="15.75" r="540" s="8" spans="1:21"/>
    <row customHeight="1" ht="15.75" r="541" s="8" spans="1:21"/>
    <row customHeight="1" ht="15.75" r="542" s="8" spans="1:21"/>
    <row customHeight="1" ht="15.75" r="543" s="8" spans="1:21"/>
    <row customHeight="1" ht="15.75" r="544" s="8" spans="1:21"/>
    <row customHeight="1" ht="15.75" r="545" s="8" spans="1:21"/>
    <row customHeight="1" ht="15.75" r="546" s="8" spans="1:21"/>
    <row customHeight="1" ht="15.75" r="547" s="8" spans="1:21"/>
    <row customHeight="1" ht="15.75" r="548" s="8" spans="1:21"/>
    <row customHeight="1" ht="15.75" r="549" s="8" spans="1:21"/>
    <row customHeight="1" ht="15.75" r="550" s="8" spans="1:21"/>
    <row customHeight="1" ht="15.75" r="551" s="8" spans="1:21"/>
    <row customHeight="1" ht="15.75" r="552" s="8" spans="1:21"/>
    <row customHeight="1" ht="15.75" r="553" s="8" spans="1:21"/>
    <row customHeight="1" ht="15.75" r="554" s="8" spans="1:21"/>
    <row customHeight="1" ht="15.75" r="555" s="8" spans="1:21"/>
    <row customHeight="1" ht="15.75" r="556" s="8" spans="1:21"/>
    <row customHeight="1" ht="15.75" r="557" s="8" spans="1:21"/>
    <row customHeight="1" ht="15.75" r="558" s="8" spans="1:21"/>
    <row customHeight="1" ht="15.75" r="559" s="8" spans="1:21"/>
    <row customHeight="1" ht="15.75" r="560" s="8" spans="1:21"/>
    <row customHeight="1" ht="15.75" r="561" s="8" spans="1:21"/>
    <row customHeight="1" ht="15.75" r="562" s="8" spans="1:21"/>
    <row customHeight="1" ht="15.75" r="563" s="8" spans="1:21"/>
    <row customHeight="1" ht="15.75" r="564" s="8" spans="1:21"/>
    <row customHeight="1" ht="15.75" r="565" s="8" spans="1:21"/>
    <row customHeight="1" ht="15.75" r="566" s="8" spans="1:21"/>
    <row customHeight="1" ht="15.75" r="567" s="8" spans="1:21"/>
    <row customHeight="1" ht="15.75" r="568" s="8" spans="1:21"/>
    <row customHeight="1" ht="15.75" r="569" s="8" spans="1:21"/>
    <row customHeight="1" ht="15.75" r="570" s="8" spans="1:21"/>
    <row customHeight="1" ht="15.75" r="571" s="8" spans="1:21"/>
    <row customHeight="1" ht="15.75" r="572" s="8" spans="1:21"/>
    <row customHeight="1" ht="15.75" r="573" s="8" spans="1:21"/>
    <row customHeight="1" ht="15.75" r="574" s="8" spans="1:21"/>
    <row customHeight="1" ht="15.75" r="575" s="8" spans="1:21"/>
    <row customHeight="1" ht="15.75" r="576" s="8" spans="1:21"/>
    <row customHeight="1" ht="15.75" r="577" s="8" spans="1:21"/>
    <row customHeight="1" ht="15.75" r="578" s="8" spans="1:21"/>
    <row customHeight="1" ht="15.75" r="579" s="8" spans="1:21"/>
    <row customHeight="1" ht="15.75" r="580" s="8" spans="1:21"/>
    <row customHeight="1" ht="15.75" r="581" s="8" spans="1:21"/>
    <row customHeight="1" ht="15.75" r="582" s="8" spans="1:21"/>
    <row customHeight="1" ht="15.75" r="583" s="8" spans="1:21"/>
    <row customHeight="1" ht="15.75" r="584" s="8" spans="1:21"/>
    <row customHeight="1" ht="15.75" r="585" s="8" spans="1:21"/>
    <row customHeight="1" ht="15.75" r="586" s="8" spans="1:21"/>
    <row customHeight="1" ht="15.75" r="587" s="8" spans="1:21"/>
    <row customHeight="1" ht="15.75" r="588" s="8" spans="1:21"/>
    <row customHeight="1" ht="15.75" r="589" s="8" spans="1:21"/>
    <row customHeight="1" ht="15.75" r="590" s="8" spans="1:21"/>
    <row customHeight="1" ht="15.75" r="591" s="8" spans="1:21"/>
    <row customHeight="1" ht="15.75" r="592" s="8" spans="1:21"/>
    <row customHeight="1" ht="15.75" r="593" s="8" spans="1:21"/>
    <row customHeight="1" ht="15.75" r="594" s="8" spans="1:21"/>
    <row customHeight="1" ht="15.75" r="595" s="8" spans="1:21"/>
    <row customHeight="1" ht="15.75" r="596" s="8" spans="1:21"/>
    <row customHeight="1" ht="15.75" r="597" s="8" spans="1:21"/>
    <row customHeight="1" ht="15.75" r="598" s="8" spans="1:21"/>
    <row customHeight="1" ht="15.75" r="599" s="8" spans="1:21"/>
    <row customHeight="1" ht="15.75" r="600" s="8" spans="1:21"/>
    <row customHeight="1" ht="15.75" r="601" s="8" spans="1:21"/>
    <row customHeight="1" ht="15.75" r="602" s="8" spans="1:21"/>
    <row customHeight="1" ht="15.75" r="603" s="8" spans="1:21"/>
    <row customHeight="1" ht="15.75" r="604" s="8" spans="1:21"/>
    <row customHeight="1" ht="15.75" r="605" s="8" spans="1:21"/>
    <row customHeight="1" ht="15.75" r="606" s="8" spans="1:21"/>
    <row customHeight="1" ht="15.75" r="607" s="8" spans="1:21"/>
    <row customHeight="1" ht="15.75" r="608" s="8" spans="1:21"/>
    <row customHeight="1" ht="15.75" r="609" s="8" spans="1:21"/>
    <row customHeight="1" ht="15.75" r="610" s="8" spans="1:21"/>
    <row customHeight="1" ht="15.75" r="611" s="8" spans="1:21"/>
    <row customHeight="1" ht="15.75" r="612" s="8" spans="1:21"/>
    <row customHeight="1" ht="15.75" r="613" s="8" spans="1:21"/>
    <row customHeight="1" ht="15.75" r="614" s="8" spans="1:21"/>
    <row customHeight="1" ht="15.75" r="615" s="8" spans="1:21"/>
    <row customHeight="1" ht="15.75" r="616" s="8" spans="1:21"/>
    <row customHeight="1" ht="15.75" r="617" s="8" spans="1:21"/>
    <row customHeight="1" ht="15.75" r="618" s="8" spans="1:21"/>
    <row customHeight="1" ht="15.75" r="619" s="8" spans="1:21"/>
    <row customHeight="1" ht="15.75" r="620" s="8" spans="1:21"/>
    <row customHeight="1" ht="15.75" r="621" s="8" spans="1:21"/>
    <row customHeight="1" ht="15.75" r="622" s="8" spans="1:21"/>
    <row customHeight="1" ht="15.75" r="623" s="8" spans="1:21"/>
    <row customHeight="1" ht="15.75" r="624" s="8" spans="1:21"/>
    <row customHeight="1" ht="15.75" r="625" s="8" spans="1:21"/>
    <row customHeight="1" ht="15.75" r="626" s="8" spans="1:21"/>
    <row customHeight="1" ht="15.75" r="627" s="8" spans="1:21"/>
    <row customHeight="1" ht="15.75" r="628" s="8" spans="1:21"/>
    <row customHeight="1" ht="15.75" r="629" s="8" spans="1:21"/>
    <row customHeight="1" ht="15.75" r="630" s="8" spans="1:21"/>
    <row customHeight="1" ht="15.75" r="631" s="8" spans="1:21"/>
    <row customHeight="1" ht="15.75" r="632" s="8" spans="1:21"/>
    <row customHeight="1" ht="15.75" r="633" s="8" spans="1:21"/>
    <row customHeight="1" ht="15.75" r="634" s="8" spans="1:21"/>
    <row customHeight="1" ht="15.75" r="635" s="8" spans="1:21"/>
    <row customHeight="1" ht="15.75" r="636" s="8" spans="1:21"/>
    <row customHeight="1" ht="15.75" r="637" s="8" spans="1:21"/>
    <row customHeight="1" ht="15.75" r="638" s="8" spans="1:21"/>
    <row customHeight="1" ht="15.75" r="639" s="8" spans="1:21"/>
    <row customHeight="1" ht="15.75" r="640" s="8" spans="1:21"/>
    <row customHeight="1" ht="15.75" r="641" s="8" spans="1:21"/>
    <row customHeight="1" ht="15.75" r="642" s="8" spans="1:21"/>
    <row customHeight="1" ht="15.75" r="643" s="8" spans="1:21"/>
    <row customHeight="1" ht="15.75" r="644" s="8" spans="1:21"/>
    <row customHeight="1" ht="15.75" r="645" s="8" spans="1:21"/>
    <row customHeight="1" ht="15.75" r="646" s="8" spans="1:21"/>
    <row customHeight="1" ht="15.75" r="647" s="8" spans="1:21"/>
    <row customHeight="1" ht="15.75" r="648" s="8" spans="1:21"/>
    <row customHeight="1" ht="15.75" r="649" s="8" spans="1:21"/>
    <row customHeight="1" ht="15.75" r="650" s="8" spans="1:21"/>
    <row customHeight="1" ht="15.75" r="651" s="8" spans="1:21"/>
    <row customHeight="1" ht="15.75" r="652" s="8" spans="1:21"/>
    <row customHeight="1" ht="15.75" r="653" s="8" spans="1:21"/>
    <row customHeight="1" ht="15.75" r="654" s="8" spans="1:21"/>
    <row customHeight="1" ht="15.75" r="655" s="8" spans="1:21"/>
    <row customHeight="1" ht="15.75" r="656" s="8" spans="1:21"/>
    <row customHeight="1" ht="15.75" r="657" s="8" spans="1:21"/>
    <row customHeight="1" ht="15.75" r="658" s="8" spans="1:21"/>
    <row customHeight="1" ht="15.75" r="659" s="8" spans="1:21"/>
    <row customHeight="1" ht="15.75" r="660" s="8" spans="1:21"/>
    <row customHeight="1" ht="15.75" r="661" s="8" spans="1:21"/>
    <row customHeight="1" ht="15.75" r="662" s="8" spans="1:21"/>
    <row customHeight="1" ht="15.75" r="663" s="8" spans="1:21"/>
    <row customHeight="1" ht="15.75" r="664" s="8" spans="1:21"/>
    <row customHeight="1" ht="15.75" r="665" s="8" spans="1:21"/>
    <row customHeight="1" ht="15.75" r="666" s="8" spans="1:21"/>
    <row customHeight="1" ht="15.75" r="667" s="8" spans="1:21"/>
    <row customHeight="1" ht="15.75" r="668" s="8" spans="1:21"/>
    <row customHeight="1" ht="15.75" r="669" s="8" spans="1:21"/>
    <row customHeight="1" ht="15.75" r="670" s="8" spans="1:21"/>
    <row customHeight="1" ht="15.75" r="671" s="8" spans="1:21"/>
    <row customHeight="1" ht="15.75" r="672" s="8" spans="1:21"/>
    <row customHeight="1" ht="15.75" r="673" s="8" spans="1:21"/>
    <row customHeight="1" ht="15.75" r="674" s="8" spans="1:21"/>
    <row customHeight="1" ht="15.75" r="675" s="8" spans="1:21"/>
    <row customHeight="1" ht="15.75" r="676" s="8" spans="1:21"/>
    <row customHeight="1" ht="15.75" r="677" s="8" spans="1:21"/>
    <row customHeight="1" ht="15.75" r="678" s="8" spans="1:21"/>
    <row customHeight="1" ht="15.75" r="679" s="8" spans="1:21"/>
    <row customHeight="1" ht="15.75" r="680" s="8" spans="1:21"/>
    <row customHeight="1" ht="15.75" r="681" s="8" spans="1:21"/>
    <row customHeight="1" ht="15.75" r="682" s="8" spans="1:21"/>
    <row customHeight="1" ht="15.75" r="683" s="8" spans="1:21"/>
    <row customHeight="1" ht="15.75" r="684" s="8" spans="1:21"/>
    <row customHeight="1" ht="15.75" r="685" s="8" spans="1:21"/>
    <row customHeight="1" ht="15.75" r="686" s="8" spans="1:21"/>
    <row customHeight="1" ht="15.75" r="687" s="8" spans="1:21"/>
    <row customHeight="1" ht="15.75" r="688" s="8" spans="1:21"/>
    <row customHeight="1" ht="15.75" r="689" s="8" spans="1:21"/>
    <row customHeight="1" ht="15.75" r="690" s="8" spans="1:21"/>
    <row customHeight="1" ht="15.75" r="691" s="8" spans="1:21"/>
    <row customHeight="1" ht="15.75" r="692" s="8" spans="1:21"/>
    <row customHeight="1" ht="15.75" r="693" s="8" spans="1:21"/>
    <row customHeight="1" ht="15.75" r="694" s="8" spans="1:21"/>
    <row customHeight="1" ht="15.75" r="695" s="8" spans="1:21"/>
    <row customHeight="1" ht="15.75" r="696" s="8" spans="1:21"/>
    <row customHeight="1" ht="15.75" r="697" s="8" spans="1:21"/>
    <row customHeight="1" ht="15.75" r="698" s="8" spans="1:21"/>
    <row customHeight="1" ht="15.75" r="699" s="8" spans="1:21"/>
    <row customHeight="1" ht="15.75" r="700" s="8" spans="1:21"/>
    <row customHeight="1" ht="15.75" r="701" s="8" spans="1:21"/>
    <row customHeight="1" ht="15.75" r="702" s="8" spans="1:21"/>
    <row customHeight="1" ht="15.75" r="703" s="8" spans="1:21"/>
    <row customHeight="1" ht="15.75" r="704" s="8" spans="1:21"/>
    <row customHeight="1" ht="15.75" r="705" s="8" spans="1:21"/>
    <row customHeight="1" ht="15.75" r="706" s="8" spans="1:21"/>
    <row customHeight="1" ht="15.75" r="707" s="8" spans="1:21"/>
    <row customHeight="1" ht="15.75" r="708" s="8" spans="1:21"/>
    <row customHeight="1" ht="15.75" r="709" s="8" spans="1:21"/>
    <row customHeight="1" ht="15.75" r="710" s="8" spans="1:21"/>
    <row customHeight="1" ht="15.75" r="711" s="8" spans="1:21"/>
    <row customHeight="1" ht="15.75" r="712" s="8" spans="1:21"/>
    <row customHeight="1" ht="15.75" r="713" s="8" spans="1:21"/>
    <row customHeight="1" ht="15.75" r="714" s="8" spans="1:21"/>
    <row customHeight="1" ht="15.75" r="715" s="8" spans="1:21"/>
    <row customHeight="1" ht="15.75" r="716" s="8" spans="1:21"/>
    <row customHeight="1" ht="15.75" r="717" s="8" spans="1:21"/>
    <row customHeight="1" ht="15.75" r="718" s="8" spans="1:21"/>
    <row customHeight="1" ht="15.75" r="719" s="8" spans="1:21"/>
    <row customHeight="1" ht="15.75" r="720" s="8" spans="1:21"/>
    <row customHeight="1" ht="15.75" r="721" s="8" spans="1:21"/>
    <row customHeight="1" ht="15.75" r="722" s="8" spans="1:21"/>
    <row customHeight="1" ht="15.75" r="723" s="8" spans="1:21"/>
    <row customHeight="1" ht="15.75" r="724" s="8" spans="1:21"/>
    <row customHeight="1" ht="15.75" r="725" s="8" spans="1:21"/>
    <row customHeight="1" ht="15.75" r="726" s="8" spans="1:21"/>
    <row customHeight="1" ht="15.75" r="727" s="8" spans="1:21"/>
    <row customHeight="1" ht="15.75" r="728" s="8" spans="1:21"/>
    <row customHeight="1" ht="15.75" r="729" s="8" spans="1:21"/>
    <row customHeight="1" ht="15.75" r="730" s="8" spans="1:21"/>
    <row customHeight="1" ht="15.75" r="731" s="8" spans="1:21"/>
    <row customHeight="1" ht="15.75" r="732" s="8" spans="1:21"/>
    <row customHeight="1" ht="15.75" r="733" s="8" spans="1:21"/>
    <row customHeight="1" ht="15.75" r="734" s="8" spans="1:21"/>
    <row customHeight="1" ht="15.75" r="735" s="8" spans="1:21"/>
    <row customHeight="1" ht="15.75" r="736" s="8" spans="1:21"/>
    <row customHeight="1" ht="15.75" r="737" s="8" spans="1:21"/>
    <row customHeight="1" ht="15.75" r="738" s="8" spans="1:21"/>
    <row customHeight="1" ht="15.75" r="739" s="8" spans="1:21"/>
    <row customHeight="1" ht="15.75" r="740" s="8" spans="1:21"/>
    <row customHeight="1" ht="15.75" r="741" s="8" spans="1:21"/>
    <row customHeight="1" ht="15.75" r="742" s="8" spans="1:21"/>
    <row customHeight="1" ht="15.75" r="743" s="8" spans="1:21"/>
    <row customHeight="1" ht="15.75" r="744" s="8" spans="1:21"/>
    <row customHeight="1" ht="15.75" r="745" s="8" spans="1:21"/>
    <row customHeight="1" ht="15.75" r="746" s="8" spans="1:21"/>
    <row customHeight="1" ht="15.75" r="747" s="8" spans="1:21"/>
    <row customHeight="1" ht="15.75" r="748" s="8" spans="1:21"/>
    <row customHeight="1" ht="15.75" r="749" s="8" spans="1:21"/>
    <row customHeight="1" ht="15.75" r="750" s="8" spans="1:21"/>
    <row customHeight="1" ht="15.75" r="751" s="8" spans="1:21"/>
    <row customHeight="1" ht="15.75" r="752" s="8" spans="1:21"/>
    <row customHeight="1" ht="15.75" r="753" s="8" spans="1:21"/>
    <row customHeight="1" ht="15.75" r="754" s="8" spans="1:21"/>
    <row customHeight="1" ht="15.75" r="755" s="8" spans="1:21"/>
    <row customHeight="1" ht="15.75" r="756" s="8" spans="1:21"/>
    <row customHeight="1" ht="15.75" r="757" s="8" spans="1:21"/>
    <row customHeight="1" ht="15.75" r="758" s="8" spans="1:21"/>
    <row customHeight="1" ht="15.75" r="759" s="8" spans="1:21"/>
    <row customHeight="1" ht="15.75" r="760" s="8" spans="1:21"/>
    <row customHeight="1" ht="15.75" r="761" s="8" spans="1:21"/>
    <row customHeight="1" ht="15.75" r="762" s="8" spans="1:21"/>
    <row customHeight="1" ht="15.75" r="763" s="8" spans="1:21"/>
    <row customHeight="1" ht="15.75" r="764" s="8" spans="1:21"/>
    <row customHeight="1" ht="15.75" r="765" s="8" spans="1:21"/>
    <row customHeight="1" ht="15.75" r="766" s="8" spans="1:21"/>
    <row customHeight="1" ht="15.75" r="767" s="8" spans="1:21"/>
    <row customHeight="1" ht="15.75" r="768" s="8" spans="1:21"/>
    <row customHeight="1" ht="15.75" r="769" s="8" spans="1:21"/>
    <row customHeight="1" ht="15.75" r="770" s="8" spans="1:21"/>
    <row customHeight="1" ht="15.75" r="771" s="8" spans="1:21"/>
    <row customHeight="1" ht="15.75" r="772" s="8" spans="1:21"/>
    <row customHeight="1" ht="15.75" r="773" s="8" spans="1:21"/>
    <row customHeight="1" ht="15.75" r="774" s="8" spans="1:21"/>
    <row customHeight="1" ht="15.75" r="775" s="8" spans="1:21"/>
    <row customHeight="1" ht="15.75" r="776" s="8" spans="1:21"/>
    <row customHeight="1" ht="15.75" r="777" s="8" spans="1:21"/>
    <row customHeight="1" ht="15.75" r="778" s="8" spans="1:21"/>
    <row customHeight="1" ht="15.75" r="779" s="8" spans="1:21"/>
    <row customHeight="1" ht="15.75" r="780" s="8" spans="1:21"/>
    <row customHeight="1" ht="15.75" r="781" s="8" spans="1:21"/>
    <row customHeight="1" ht="15.75" r="782" s="8" spans="1:21"/>
    <row customHeight="1" ht="15.75" r="783" s="8" spans="1:21"/>
    <row customHeight="1" ht="15.75" r="784" s="8" spans="1:21"/>
    <row customHeight="1" ht="15.75" r="785" s="8" spans="1:21"/>
    <row customHeight="1" ht="15.75" r="786" s="8" spans="1:21"/>
    <row customHeight="1" ht="15.75" r="787" s="8" spans="1:21"/>
    <row customHeight="1" ht="15.75" r="788" s="8" spans="1:21"/>
    <row customHeight="1" ht="15.75" r="789" s="8" spans="1:21"/>
    <row customHeight="1" ht="15.75" r="790" s="8" spans="1:21"/>
    <row customHeight="1" ht="15.75" r="791" s="8" spans="1:21"/>
    <row customHeight="1" ht="15.75" r="792" s="8" spans="1:21"/>
    <row customHeight="1" ht="15.75" r="793" s="8" spans="1:21"/>
    <row customHeight="1" ht="15.75" r="794" s="8" spans="1:21"/>
    <row customHeight="1" ht="15.75" r="795" s="8" spans="1:21"/>
    <row customHeight="1" ht="15.75" r="796" s="8" spans="1:21"/>
    <row customHeight="1" ht="15.75" r="797" s="8" spans="1:21"/>
    <row customHeight="1" ht="15.75" r="798" s="8" spans="1:21"/>
    <row customHeight="1" ht="15.75" r="799" s="8" spans="1:21"/>
    <row customHeight="1" ht="15.75" r="800" s="8" spans="1:21"/>
    <row customHeight="1" ht="15.75" r="801" s="8" spans="1:21"/>
    <row customHeight="1" ht="15.75" r="802" s="8" spans="1:21"/>
    <row customHeight="1" ht="15.75" r="803" s="8" spans="1:21"/>
    <row customHeight="1" ht="15.75" r="804" s="8" spans="1:21"/>
    <row customHeight="1" ht="15.75" r="805" s="8" spans="1:21"/>
    <row customHeight="1" ht="15.75" r="806" s="8" spans="1:21"/>
    <row customHeight="1" ht="15.75" r="807" s="8" spans="1:21"/>
    <row customHeight="1" ht="15.75" r="808" s="8" spans="1:21"/>
    <row customHeight="1" ht="15.75" r="809" s="8" spans="1:21"/>
    <row customHeight="1" ht="15.75" r="810" s="8" spans="1:21"/>
    <row customHeight="1" ht="15.75" r="811" s="8" spans="1:21"/>
    <row customHeight="1" ht="15.75" r="812" s="8" spans="1:21"/>
    <row customHeight="1" ht="15.75" r="813" s="8" spans="1:21"/>
    <row customHeight="1" ht="15.75" r="814" s="8" spans="1:21"/>
    <row customHeight="1" ht="15.75" r="815" s="8" spans="1:21"/>
    <row customHeight="1" ht="15.75" r="816" s="8" spans="1:21"/>
    <row customHeight="1" ht="15.75" r="817" s="8" spans="1:21"/>
    <row customHeight="1" ht="15.75" r="818" s="8" spans="1:21"/>
    <row customHeight="1" ht="15.75" r="819" s="8" spans="1:21"/>
    <row customHeight="1" ht="15.75" r="820" s="8" spans="1:21"/>
    <row customHeight="1" ht="15.75" r="821" s="8" spans="1:21"/>
    <row customHeight="1" ht="15.75" r="822" s="8" spans="1:21"/>
    <row customHeight="1" ht="15.75" r="823" s="8" spans="1:21"/>
    <row customHeight="1" ht="15.75" r="824" s="8" spans="1:21"/>
    <row customHeight="1" ht="15.75" r="825" s="8" spans="1:21"/>
    <row customHeight="1" ht="15.75" r="826" s="8" spans="1:21"/>
    <row customHeight="1" ht="15.75" r="827" s="8" spans="1:21"/>
    <row customHeight="1" ht="15.75" r="828" s="8" spans="1:21"/>
    <row customHeight="1" ht="15.75" r="829" s="8" spans="1:21"/>
    <row customHeight="1" ht="15.75" r="830" s="8" spans="1:21"/>
    <row customHeight="1" ht="15.75" r="831" s="8" spans="1:21"/>
    <row customHeight="1" ht="15.75" r="832" s="8" spans="1:21"/>
    <row customHeight="1" ht="15.75" r="833" s="8" spans="1:21"/>
    <row customHeight="1" ht="15.75" r="834" s="8" spans="1:21"/>
    <row customHeight="1" ht="15.75" r="835" s="8" spans="1:21"/>
    <row customHeight="1" ht="15.75" r="836" s="8" spans="1:21"/>
    <row customHeight="1" ht="15.75" r="837" s="8" spans="1:21"/>
    <row customHeight="1" ht="15.75" r="838" s="8" spans="1:21"/>
    <row customHeight="1" ht="15.75" r="839" s="8" spans="1:21"/>
    <row customHeight="1" ht="15.75" r="840" s="8" spans="1:21"/>
    <row customHeight="1" ht="15.75" r="841" s="8" spans="1:21"/>
    <row customHeight="1" ht="15.75" r="842" s="8" spans="1:21"/>
    <row customHeight="1" ht="15.75" r="843" s="8" spans="1:21"/>
    <row customHeight="1" ht="15.75" r="844" s="8" spans="1:21"/>
    <row customHeight="1" ht="15.75" r="845" s="8" spans="1:21"/>
    <row customHeight="1" ht="15.75" r="846" s="8" spans="1:21"/>
    <row customHeight="1" ht="15.75" r="847" s="8" spans="1:21"/>
    <row customHeight="1" ht="15.75" r="848" s="8" spans="1:21"/>
    <row customHeight="1" ht="15.75" r="849" s="8" spans="1:21"/>
    <row customHeight="1" ht="15.75" r="850" s="8" spans="1:21"/>
    <row customHeight="1" ht="15.75" r="851" s="8" spans="1:21"/>
    <row customHeight="1" ht="15.75" r="852" s="8" spans="1:21"/>
    <row customHeight="1" ht="15.75" r="853" s="8" spans="1:21"/>
    <row customHeight="1" ht="15.75" r="854" s="8" spans="1:21"/>
    <row customHeight="1" ht="15.75" r="855" s="8" spans="1:21"/>
    <row customHeight="1" ht="15.75" r="856" s="8" spans="1:21"/>
    <row customHeight="1" ht="15.75" r="857" s="8" spans="1:21"/>
    <row customHeight="1" ht="15.75" r="858" s="8" spans="1:21"/>
    <row customHeight="1" ht="15.75" r="859" s="8" spans="1:21"/>
    <row customHeight="1" ht="15.75" r="860" s="8" spans="1:21"/>
    <row customHeight="1" ht="15.75" r="861" s="8" spans="1:21"/>
    <row customHeight="1" ht="15.75" r="862" s="8" spans="1:21"/>
    <row customHeight="1" ht="15.75" r="863" s="8" spans="1:21"/>
    <row customHeight="1" ht="15.75" r="864" s="8" spans="1:21"/>
    <row customHeight="1" ht="15.75" r="865" s="8" spans="1:21"/>
    <row customHeight="1" ht="15.75" r="866" s="8" spans="1:21"/>
    <row customHeight="1" ht="15.75" r="867" s="8" spans="1:21"/>
    <row customHeight="1" ht="15.75" r="868" s="8" spans="1:21"/>
    <row customHeight="1" ht="15.75" r="869" s="8" spans="1:21"/>
    <row customHeight="1" ht="15.75" r="870" s="8" spans="1:21"/>
    <row customHeight="1" ht="15.75" r="871" s="8" spans="1:21"/>
    <row customHeight="1" ht="15.75" r="872" s="8" spans="1:21"/>
    <row customHeight="1" ht="15.75" r="873" s="8" spans="1:21"/>
    <row customHeight="1" ht="15.75" r="874" s="8" spans="1:21"/>
    <row customHeight="1" ht="15.75" r="875" s="8" spans="1:21"/>
    <row customHeight="1" ht="15.75" r="876" s="8" spans="1:21"/>
    <row customHeight="1" ht="15.75" r="877" s="8" spans="1:21"/>
    <row customHeight="1" ht="15.75" r="878" s="8" spans="1:21"/>
    <row customHeight="1" ht="15.75" r="879" s="8" spans="1:21"/>
    <row customHeight="1" ht="15.75" r="880" s="8" spans="1:21"/>
    <row customHeight="1" ht="15.75" r="881" s="8" spans="1:21"/>
    <row customHeight="1" ht="15.75" r="882" s="8" spans="1:21"/>
    <row customHeight="1" ht="15.75" r="883" s="8" spans="1:21"/>
    <row customHeight="1" ht="15.75" r="884" s="8" spans="1:21"/>
    <row customHeight="1" ht="15.75" r="885" s="8" spans="1:21"/>
    <row customHeight="1" ht="15.75" r="886" s="8" spans="1:21"/>
    <row customHeight="1" ht="15.75" r="887" s="8" spans="1:21"/>
    <row customHeight="1" ht="15.75" r="888" s="8" spans="1:21"/>
    <row customHeight="1" ht="15.75" r="889" s="8" spans="1:21"/>
    <row customHeight="1" ht="15.75" r="890" s="8" spans="1:21"/>
    <row customHeight="1" ht="15.75" r="891" s="8" spans="1:21"/>
    <row customHeight="1" ht="15.75" r="892" s="8" spans="1:21"/>
    <row customHeight="1" ht="15.75" r="893" s="8" spans="1:21"/>
    <row customHeight="1" ht="15.75" r="894" s="8" spans="1:21"/>
    <row customHeight="1" ht="15.75" r="895" s="8" spans="1:21"/>
    <row customHeight="1" ht="15.75" r="896" s="8" spans="1:21"/>
    <row customHeight="1" ht="15.75" r="897" s="8" spans="1:21"/>
    <row customHeight="1" ht="15.75" r="898" s="8" spans="1:21"/>
    <row customHeight="1" ht="15.75" r="899" s="8" spans="1:21"/>
    <row customHeight="1" ht="15.75" r="900" s="8" spans="1:21"/>
    <row customHeight="1" ht="15.75" r="901" s="8" spans="1:21"/>
    <row customHeight="1" ht="15.75" r="902" s="8" spans="1:21"/>
    <row customHeight="1" ht="15.75" r="903" s="8" spans="1:21"/>
    <row customHeight="1" ht="15.75" r="904" s="8" spans="1:21"/>
    <row customHeight="1" ht="15.75" r="905" s="8" spans="1:21"/>
    <row customHeight="1" ht="15.75" r="906" s="8" spans="1:21"/>
    <row customHeight="1" ht="15.75" r="907" s="8" spans="1:21"/>
    <row customHeight="1" ht="15.75" r="908" s="8" spans="1:21"/>
    <row customHeight="1" ht="15.75" r="909" s="8" spans="1:21"/>
    <row customHeight="1" ht="15.75" r="910" s="8" spans="1:21"/>
    <row customHeight="1" ht="15.75" r="911" s="8" spans="1:21"/>
    <row customHeight="1" ht="15.75" r="912" s="8" spans="1:21"/>
    <row customHeight="1" ht="15.75" r="913" s="8" spans="1:21"/>
    <row customHeight="1" ht="15.75" r="914" s="8" spans="1:21"/>
    <row customHeight="1" ht="15.75" r="915" s="8" spans="1:21"/>
    <row customHeight="1" ht="15.75" r="916" s="8" spans="1:21"/>
    <row customHeight="1" ht="15.75" r="917" s="8" spans="1:21"/>
    <row customHeight="1" ht="15.75" r="918" s="8" spans="1:21"/>
    <row customHeight="1" ht="15.75" r="919" s="8" spans="1:21"/>
    <row customHeight="1" ht="15.75" r="920" s="8" spans="1:21"/>
    <row customHeight="1" ht="15.75" r="921" s="8" spans="1:21"/>
    <row customHeight="1" ht="15.75" r="922" s="8" spans="1:21"/>
    <row customHeight="1" ht="15.75" r="923" s="8" spans="1:21"/>
    <row customHeight="1" ht="15.75" r="924" s="8" spans="1:21"/>
    <row customHeight="1" ht="15.75" r="925" s="8" spans="1:21"/>
    <row customHeight="1" ht="15.75" r="926" s="8" spans="1:21"/>
    <row customHeight="1" ht="15.75" r="927" s="8" spans="1:21"/>
    <row customHeight="1" ht="15.75" r="928" s="8" spans="1:21"/>
    <row customHeight="1" ht="15.75" r="929" s="8" spans="1:21"/>
    <row customHeight="1" ht="15.75" r="930" s="8" spans="1:21"/>
    <row customHeight="1" ht="15.75" r="931" s="8" spans="1:21"/>
    <row customHeight="1" ht="15.75" r="932" s="8" spans="1:21"/>
    <row customHeight="1" ht="15.75" r="933" s="8" spans="1:21"/>
    <row customHeight="1" ht="15.75" r="934" s="8" spans="1:21"/>
    <row customHeight="1" ht="15.75" r="935" s="8" spans="1:21"/>
    <row customHeight="1" ht="15.75" r="936" s="8" spans="1:21"/>
    <row customHeight="1" ht="15.75" r="937" s="8" spans="1:21"/>
    <row customHeight="1" ht="15.75" r="938" s="8" spans="1:21"/>
    <row customHeight="1" ht="15.75" r="939" s="8" spans="1:21"/>
    <row customHeight="1" ht="15.75" r="940" s="8" spans="1:21"/>
    <row customHeight="1" ht="15.75" r="941" s="8" spans="1:21"/>
    <row customHeight="1" ht="15.75" r="942" s="8" spans="1:21"/>
    <row customHeight="1" ht="15.75" r="943" s="8" spans="1:21"/>
    <row customHeight="1" ht="15.75" r="944" s="8" spans="1:21"/>
    <row customHeight="1" ht="15.75" r="945" s="8" spans="1:21"/>
    <row customHeight="1" ht="15.75" r="946" s="8" spans="1:21"/>
    <row customHeight="1" ht="15.75" r="947" s="8" spans="1:21"/>
    <row customHeight="1" ht="15.75" r="948" s="8" spans="1:21"/>
    <row customHeight="1" ht="15.75" r="949" s="8" spans="1:21"/>
    <row customHeight="1" ht="15.75" r="950" s="8" spans="1:21"/>
    <row customHeight="1" ht="15.75" r="951" s="8" spans="1:21"/>
    <row customHeight="1" ht="15.75" r="952" s="8" spans="1:21"/>
    <row customHeight="1" ht="15.75" r="953" s="8" spans="1:21"/>
    <row customHeight="1" ht="15.75" r="954" s="8" spans="1:21"/>
    <row customHeight="1" ht="15.75" r="955" s="8" spans="1:21"/>
    <row customHeight="1" ht="15.75" r="956" s="8" spans="1:21"/>
    <row customHeight="1" ht="15.75" r="957" s="8" spans="1:21"/>
    <row customHeight="1" ht="15.75" r="958" s="8" spans="1:21"/>
    <row customHeight="1" ht="15.75" r="959" s="8" spans="1:21"/>
    <row customHeight="1" ht="15.75" r="960" s="8" spans="1:21"/>
    <row customHeight="1" ht="15.75" r="961" s="8" spans="1:21"/>
    <row customHeight="1" ht="15.75" r="962" s="8" spans="1:21"/>
    <row customHeight="1" ht="15.75" r="963" s="8" spans="1:21"/>
    <row customHeight="1" ht="15.75" r="964" s="8" spans="1:21"/>
    <row customHeight="1" ht="15.75" r="965" s="8" spans="1:21"/>
    <row customHeight="1" ht="15.75" r="966" s="8" spans="1:21"/>
    <row customHeight="1" ht="15.75" r="967" s="8" spans="1:21"/>
    <row customHeight="1" ht="15.75" r="968" s="8" spans="1:21"/>
    <row customHeight="1" ht="15.75" r="969" s="8" spans="1:21"/>
    <row customHeight="1" ht="15.75" r="970" s="8" spans="1:21"/>
    <row customHeight="1" ht="15.75" r="971" s="8" spans="1:21"/>
    <row customHeight="1" ht="15.75" r="972" s="8" spans="1:21"/>
  </sheetData>
  <sheetProtection autoFilter="1" deleteColumns="1" deleteRows="1" formatCells="1" formatColumns="1" formatRows="1" insertColumns="1" insertHyperlinks="1" insertRows="1" objects="0" pivotTables="1" scenarios="0" selectLockedCells="0" selectUnlockedCells="0" sheet="1" sort="1"/>
  <mergeCells count="555">
    <mergeCell ref="D12:E12"/>
    <mergeCell ref="I12:J12"/>
    <mergeCell ref="F12:G12"/>
    <mergeCell ref="A12:C12"/>
    <mergeCell ref="C3:F3"/>
    <mergeCell ref="C4:F4"/>
    <mergeCell ref="A3:B3"/>
    <mergeCell ref="I3:M3"/>
    <mergeCell ref="A6:B6"/>
    <mergeCell ref="A4:B4"/>
    <mergeCell ref="A7:B7"/>
    <mergeCell ref="C7:D7"/>
    <mergeCell ref="I7:K7"/>
    <mergeCell ref="I5:J5"/>
    <mergeCell ref="L9:M9"/>
    <mergeCell ref="N9:O9"/>
    <mergeCell ref="L10:M10"/>
    <mergeCell ref="N10:O10"/>
    <mergeCell ref="A5:B5"/>
    <mergeCell ref="C5:D5"/>
    <mergeCell ref="A13:S13"/>
    <mergeCell ref="A26:S26"/>
    <mergeCell ref="A68:S68"/>
    <mergeCell ref="A86:S86"/>
    <mergeCell ref="A108:S108"/>
    <mergeCell ref="A133:S133"/>
    <mergeCell ref="A139:S139"/>
    <mergeCell ref="F14:G14"/>
    <mergeCell ref="B14:C14"/>
    <mergeCell ref="D14:E14"/>
    <mergeCell ref="I14:J14"/>
    <mergeCell ref="F15:G15"/>
    <mergeCell ref="B15:C15"/>
    <mergeCell ref="D15:E15"/>
    <mergeCell ref="I15:J15"/>
    <mergeCell ref="F16:G16"/>
    <mergeCell ref="B16:C16"/>
    <mergeCell ref="D16:E16"/>
    <mergeCell ref="I16:J16"/>
    <mergeCell ref="F17:G17"/>
    <mergeCell ref="B17:C17"/>
    <mergeCell ref="D17:E17"/>
    <mergeCell ref="I17:J17"/>
    <mergeCell ref="F18:G18"/>
    <mergeCell ref="B18:C18"/>
    <mergeCell ref="D18:E18"/>
    <mergeCell ref="I18:J18"/>
    <mergeCell ref="F19:G19"/>
    <mergeCell ref="B19:C19"/>
    <mergeCell ref="D19:E19"/>
    <mergeCell ref="I19:J19"/>
    <mergeCell ref="F20:G20"/>
    <mergeCell ref="B20:C20"/>
    <mergeCell ref="D20:E20"/>
    <mergeCell ref="I20:J20"/>
    <mergeCell ref="F21:G21"/>
    <mergeCell ref="B21:C21"/>
    <mergeCell ref="D21:E21"/>
    <mergeCell ref="I21:J21"/>
    <mergeCell ref="F22:G22"/>
    <mergeCell ref="B22:C22"/>
    <mergeCell ref="D22:E22"/>
    <mergeCell ref="I22:J22"/>
    <mergeCell ref="F23:G23"/>
    <mergeCell ref="B23:C23"/>
    <mergeCell ref="D23:E23"/>
    <mergeCell ref="I23:J23"/>
    <mergeCell ref="F24:G24"/>
    <mergeCell ref="B24:C24"/>
    <mergeCell ref="D24:E24"/>
    <mergeCell ref="I24:J24"/>
    <mergeCell ref="F25:G25"/>
    <mergeCell ref="B25:C25"/>
    <mergeCell ref="D25:E25"/>
    <mergeCell ref="I25:J25"/>
    <mergeCell ref="F27:G27"/>
    <mergeCell ref="B27:C27"/>
    <mergeCell ref="D27:E27"/>
    <mergeCell ref="I27:J27"/>
    <mergeCell ref="F28:G28"/>
    <mergeCell ref="B28:C28"/>
    <mergeCell ref="D28:E28"/>
    <mergeCell ref="I28:J28"/>
    <mergeCell ref="F29:G29"/>
    <mergeCell ref="B29:C29"/>
    <mergeCell ref="D29:E29"/>
    <mergeCell ref="I29:J29"/>
    <mergeCell ref="F30:G30"/>
    <mergeCell ref="B30:C30"/>
    <mergeCell ref="D30:E30"/>
    <mergeCell ref="I30:J30"/>
    <mergeCell ref="F31:G31"/>
    <mergeCell ref="B31:C31"/>
    <mergeCell ref="D31:E31"/>
    <mergeCell ref="I31:J31"/>
    <mergeCell ref="F32:G32"/>
    <mergeCell ref="B32:C32"/>
    <mergeCell ref="D32:E32"/>
    <mergeCell ref="I32:J32"/>
    <mergeCell ref="F33:G33"/>
    <mergeCell ref="B33:C33"/>
    <mergeCell ref="D33:E33"/>
    <mergeCell ref="I33:J33"/>
    <mergeCell ref="F34:G34"/>
    <mergeCell ref="B34:C34"/>
    <mergeCell ref="D34:E34"/>
    <mergeCell ref="I34:J34"/>
    <mergeCell ref="F35:G35"/>
    <mergeCell ref="B35:C35"/>
    <mergeCell ref="D35:E35"/>
    <mergeCell ref="I35:J35"/>
    <mergeCell ref="F36:G36"/>
    <mergeCell ref="B36:C36"/>
    <mergeCell ref="D36:E36"/>
    <mergeCell ref="I36:J36"/>
    <mergeCell ref="F37:G37"/>
    <mergeCell ref="B37:C37"/>
    <mergeCell ref="D37:E37"/>
    <mergeCell ref="I37:J37"/>
    <mergeCell ref="F38:G38"/>
    <mergeCell ref="B38:C38"/>
    <mergeCell ref="D38:E38"/>
    <mergeCell ref="I38:J38"/>
    <mergeCell ref="F39:G39"/>
    <mergeCell ref="B39:C39"/>
    <mergeCell ref="D39:E39"/>
    <mergeCell ref="I39:J39"/>
    <mergeCell ref="F40:G40"/>
    <mergeCell ref="B40:C40"/>
    <mergeCell ref="D40:E40"/>
    <mergeCell ref="I40:J40"/>
    <mergeCell ref="F41:G41"/>
    <mergeCell ref="B41:C41"/>
    <mergeCell ref="D41:E41"/>
    <mergeCell ref="I41:J41"/>
    <mergeCell ref="F42:G42"/>
    <mergeCell ref="B42:C42"/>
    <mergeCell ref="D42:E42"/>
    <mergeCell ref="I42:J42"/>
    <mergeCell ref="F43:G43"/>
    <mergeCell ref="B43:C43"/>
    <mergeCell ref="D43:E43"/>
    <mergeCell ref="I43:J43"/>
    <mergeCell ref="F44:G44"/>
    <mergeCell ref="B44:C44"/>
    <mergeCell ref="D44:E44"/>
    <mergeCell ref="I44:J44"/>
    <mergeCell ref="F45:G45"/>
    <mergeCell ref="B45:C45"/>
    <mergeCell ref="D45:E45"/>
    <mergeCell ref="I45:J45"/>
    <mergeCell ref="F46:G46"/>
    <mergeCell ref="B46:C46"/>
    <mergeCell ref="D46:E46"/>
    <mergeCell ref="I46:J46"/>
    <mergeCell ref="F47:G47"/>
    <mergeCell ref="B47:C47"/>
    <mergeCell ref="D47:E47"/>
    <mergeCell ref="I47:J47"/>
    <mergeCell ref="F48:G48"/>
    <mergeCell ref="B48:C48"/>
    <mergeCell ref="D48:E48"/>
    <mergeCell ref="I48:J48"/>
    <mergeCell ref="F49:G49"/>
    <mergeCell ref="B49:C49"/>
    <mergeCell ref="D49:E49"/>
    <mergeCell ref="I49:J49"/>
    <mergeCell ref="F50:G50"/>
    <mergeCell ref="B50:C50"/>
    <mergeCell ref="D50:E50"/>
    <mergeCell ref="I50:J50"/>
    <mergeCell ref="F51:G51"/>
    <mergeCell ref="B51:C51"/>
    <mergeCell ref="D51:E51"/>
    <mergeCell ref="I51:J51"/>
    <mergeCell ref="F52:G52"/>
    <mergeCell ref="B52:C52"/>
    <mergeCell ref="D52:E52"/>
    <mergeCell ref="I52:J52"/>
    <mergeCell ref="F53:G53"/>
    <mergeCell ref="B53:C53"/>
    <mergeCell ref="D53:E53"/>
    <mergeCell ref="I53:J53"/>
    <mergeCell ref="F54:G54"/>
    <mergeCell ref="B54:C54"/>
    <mergeCell ref="D54:E54"/>
    <mergeCell ref="I54:J54"/>
    <mergeCell ref="F55:G55"/>
    <mergeCell ref="B55:C55"/>
    <mergeCell ref="D55:E55"/>
    <mergeCell ref="I55:J55"/>
    <mergeCell ref="F56:G56"/>
    <mergeCell ref="B56:C56"/>
    <mergeCell ref="D56:E56"/>
    <mergeCell ref="I56:J56"/>
    <mergeCell ref="F57:G57"/>
    <mergeCell ref="B57:C57"/>
    <mergeCell ref="D57:E57"/>
    <mergeCell ref="I57:J57"/>
    <mergeCell ref="F58:G58"/>
    <mergeCell ref="B58:C58"/>
    <mergeCell ref="D58:E58"/>
    <mergeCell ref="I58:J58"/>
    <mergeCell ref="F59:G59"/>
    <mergeCell ref="B59:C59"/>
    <mergeCell ref="D59:E59"/>
    <mergeCell ref="I59:J59"/>
    <mergeCell ref="F60:G60"/>
    <mergeCell ref="B60:C60"/>
    <mergeCell ref="D60:E60"/>
    <mergeCell ref="I60:J60"/>
    <mergeCell ref="F61:G61"/>
    <mergeCell ref="B61:C61"/>
    <mergeCell ref="D61:E61"/>
    <mergeCell ref="I61:J61"/>
    <mergeCell ref="F62:G62"/>
    <mergeCell ref="B62:C62"/>
    <mergeCell ref="D62:E62"/>
    <mergeCell ref="I62:J62"/>
    <mergeCell ref="F63:G63"/>
    <mergeCell ref="B63:C63"/>
    <mergeCell ref="D63:E63"/>
    <mergeCell ref="I63:J63"/>
    <mergeCell ref="F64:G64"/>
    <mergeCell ref="B64:C64"/>
    <mergeCell ref="D64:E64"/>
    <mergeCell ref="I64:J64"/>
    <mergeCell ref="F65:G65"/>
    <mergeCell ref="B65:C65"/>
    <mergeCell ref="D65:E65"/>
    <mergeCell ref="I65:J65"/>
    <mergeCell ref="F66:G66"/>
    <mergeCell ref="B66:C66"/>
    <mergeCell ref="D66:E66"/>
    <mergeCell ref="I66:J66"/>
    <mergeCell ref="F67:G67"/>
    <mergeCell ref="B67:C67"/>
    <mergeCell ref="D67:E67"/>
    <mergeCell ref="I67:J67"/>
    <mergeCell ref="F69:G69"/>
    <mergeCell ref="B69:C69"/>
    <mergeCell ref="D69:E69"/>
    <mergeCell ref="I69:J69"/>
    <mergeCell ref="F70:G70"/>
    <mergeCell ref="B70:C70"/>
    <mergeCell ref="D70:E70"/>
    <mergeCell ref="I70:J70"/>
    <mergeCell ref="F71:G71"/>
    <mergeCell ref="B71:C71"/>
    <mergeCell ref="D71:E71"/>
    <mergeCell ref="I71:J71"/>
    <mergeCell ref="F72:G72"/>
    <mergeCell ref="B72:C72"/>
    <mergeCell ref="D72:E72"/>
    <mergeCell ref="I72:J72"/>
    <mergeCell ref="F73:G73"/>
    <mergeCell ref="B73:C73"/>
    <mergeCell ref="D73:E73"/>
    <mergeCell ref="I73:J73"/>
    <mergeCell ref="F74:G74"/>
    <mergeCell ref="B74:C74"/>
    <mergeCell ref="D74:E74"/>
    <mergeCell ref="I74:J74"/>
    <mergeCell ref="F75:G75"/>
    <mergeCell ref="B75:C75"/>
    <mergeCell ref="D75:E75"/>
    <mergeCell ref="I75:J75"/>
    <mergeCell ref="F76:G76"/>
    <mergeCell ref="B76:C76"/>
    <mergeCell ref="D76:E76"/>
    <mergeCell ref="I76:J76"/>
    <mergeCell ref="F77:G77"/>
    <mergeCell ref="B77:C77"/>
    <mergeCell ref="D77:E77"/>
    <mergeCell ref="I77:J77"/>
    <mergeCell ref="F78:G78"/>
    <mergeCell ref="B78:C78"/>
    <mergeCell ref="D78:E78"/>
    <mergeCell ref="I78:J78"/>
    <mergeCell ref="F79:G79"/>
    <mergeCell ref="B79:C79"/>
    <mergeCell ref="D79:E79"/>
    <mergeCell ref="I79:J79"/>
    <mergeCell ref="F80:G80"/>
    <mergeCell ref="B80:C80"/>
    <mergeCell ref="D80:E80"/>
    <mergeCell ref="I80:J80"/>
    <mergeCell ref="F81:G81"/>
    <mergeCell ref="B81:C81"/>
    <mergeCell ref="D81:E81"/>
    <mergeCell ref="I81:J81"/>
    <mergeCell ref="F82:G82"/>
    <mergeCell ref="B82:C82"/>
    <mergeCell ref="D82:E82"/>
    <mergeCell ref="I82:J82"/>
    <mergeCell ref="F83:G83"/>
    <mergeCell ref="B83:C83"/>
    <mergeCell ref="D83:E83"/>
    <mergeCell ref="I83:J83"/>
    <mergeCell ref="F84:G84"/>
    <mergeCell ref="B84:C84"/>
    <mergeCell ref="D84:E84"/>
    <mergeCell ref="I84:J84"/>
    <mergeCell ref="F85:G85"/>
    <mergeCell ref="B85:C85"/>
    <mergeCell ref="D85:E85"/>
    <mergeCell ref="I85:J85"/>
    <mergeCell ref="F87:G87"/>
    <mergeCell ref="B87:C87"/>
    <mergeCell ref="D87:E87"/>
    <mergeCell ref="I87:J87"/>
    <mergeCell ref="F88:G88"/>
    <mergeCell ref="B88:C88"/>
    <mergeCell ref="D88:E88"/>
    <mergeCell ref="I88:J88"/>
    <mergeCell ref="F89:G89"/>
    <mergeCell ref="B89:C89"/>
    <mergeCell ref="D89:E89"/>
    <mergeCell ref="I89:J89"/>
    <mergeCell ref="F90:G90"/>
    <mergeCell ref="B90:C90"/>
    <mergeCell ref="D90:E90"/>
    <mergeCell ref="I90:J90"/>
    <mergeCell ref="F91:G91"/>
    <mergeCell ref="B91:C91"/>
    <mergeCell ref="D91:E91"/>
    <mergeCell ref="I91:J91"/>
    <mergeCell ref="F92:G92"/>
    <mergeCell ref="B92:C92"/>
    <mergeCell ref="D92:E92"/>
    <mergeCell ref="I92:J92"/>
    <mergeCell ref="F93:G93"/>
    <mergeCell ref="B93:C93"/>
    <mergeCell ref="D93:E93"/>
    <mergeCell ref="I93:J93"/>
    <mergeCell ref="F94:G94"/>
    <mergeCell ref="B94:C94"/>
    <mergeCell ref="D94:E94"/>
    <mergeCell ref="I94:J94"/>
    <mergeCell ref="F95:G95"/>
    <mergeCell ref="B95:C95"/>
    <mergeCell ref="D95:E95"/>
    <mergeCell ref="I95:J95"/>
    <mergeCell ref="F96:G96"/>
    <mergeCell ref="B96:C96"/>
    <mergeCell ref="D96:E96"/>
    <mergeCell ref="I96:J96"/>
    <mergeCell ref="F97:G97"/>
    <mergeCell ref="B97:C97"/>
    <mergeCell ref="D97:E97"/>
    <mergeCell ref="I97:J97"/>
    <mergeCell ref="F98:G98"/>
    <mergeCell ref="B98:C98"/>
    <mergeCell ref="D98:E98"/>
    <mergeCell ref="I98:J98"/>
    <mergeCell ref="F99:G99"/>
    <mergeCell ref="B99:C99"/>
    <mergeCell ref="D99:E99"/>
    <mergeCell ref="I99:J99"/>
    <mergeCell ref="F100:G100"/>
    <mergeCell ref="B100:C100"/>
    <mergeCell ref="D100:E100"/>
    <mergeCell ref="I100:J100"/>
    <mergeCell ref="F101:G101"/>
    <mergeCell ref="B101:C101"/>
    <mergeCell ref="D101:E101"/>
    <mergeCell ref="I101:J101"/>
    <mergeCell ref="F102:G102"/>
    <mergeCell ref="B102:C102"/>
    <mergeCell ref="D102:E102"/>
    <mergeCell ref="I102:J102"/>
    <mergeCell ref="F103:G103"/>
    <mergeCell ref="B103:C103"/>
    <mergeCell ref="D103:E103"/>
    <mergeCell ref="I103:J103"/>
    <mergeCell ref="F104:G104"/>
    <mergeCell ref="B104:C104"/>
    <mergeCell ref="D104:E104"/>
    <mergeCell ref="I104:J104"/>
    <mergeCell ref="F105:G105"/>
    <mergeCell ref="B105:C105"/>
    <mergeCell ref="D105:E105"/>
    <mergeCell ref="I105:J105"/>
    <mergeCell ref="F106:G106"/>
    <mergeCell ref="B106:C106"/>
    <mergeCell ref="D106:E106"/>
    <mergeCell ref="I106:J106"/>
    <mergeCell ref="F107:G107"/>
    <mergeCell ref="B107:C107"/>
    <mergeCell ref="D107:E107"/>
    <mergeCell ref="I107:J107"/>
    <mergeCell ref="F109:G109"/>
    <mergeCell ref="B109:C109"/>
    <mergeCell ref="D109:E109"/>
    <mergeCell ref="I109:J109"/>
    <mergeCell ref="F110:G110"/>
    <mergeCell ref="B110:C110"/>
    <mergeCell ref="D110:E110"/>
    <mergeCell ref="I110:J110"/>
    <mergeCell ref="F111:G111"/>
    <mergeCell ref="B111:C111"/>
    <mergeCell ref="D111:E111"/>
    <mergeCell ref="I111:J111"/>
    <mergeCell ref="F112:G112"/>
    <mergeCell ref="B112:C112"/>
    <mergeCell ref="D112:E112"/>
    <mergeCell ref="I112:J112"/>
    <mergeCell ref="F113:G113"/>
    <mergeCell ref="B113:C113"/>
    <mergeCell ref="D113:E113"/>
    <mergeCell ref="I113:J113"/>
    <mergeCell ref="F114:G114"/>
    <mergeCell ref="B114:C114"/>
    <mergeCell ref="D114:E114"/>
    <mergeCell ref="I114:J114"/>
    <mergeCell ref="F115:G115"/>
    <mergeCell ref="B115:C115"/>
    <mergeCell ref="D115:E115"/>
    <mergeCell ref="I115:J115"/>
    <mergeCell ref="F116:G116"/>
    <mergeCell ref="B116:C116"/>
    <mergeCell ref="D116:E116"/>
    <mergeCell ref="I116:J116"/>
    <mergeCell ref="F117:G117"/>
    <mergeCell ref="B117:C117"/>
    <mergeCell ref="D117:E117"/>
    <mergeCell ref="I117:J117"/>
    <mergeCell ref="F118:G118"/>
    <mergeCell ref="B118:C118"/>
    <mergeCell ref="D118:E118"/>
    <mergeCell ref="I118:J118"/>
    <mergeCell ref="F119:G119"/>
    <mergeCell ref="B119:C119"/>
    <mergeCell ref="D119:E119"/>
    <mergeCell ref="I119:J119"/>
    <mergeCell ref="F120:G120"/>
    <mergeCell ref="B120:C120"/>
    <mergeCell ref="D120:E120"/>
    <mergeCell ref="I120:J120"/>
    <mergeCell ref="F121:G121"/>
    <mergeCell ref="B121:C121"/>
    <mergeCell ref="D121:E121"/>
    <mergeCell ref="I121:J121"/>
    <mergeCell ref="F122:G122"/>
    <mergeCell ref="B122:C122"/>
    <mergeCell ref="D122:E122"/>
    <mergeCell ref="I122:J122"/>
    <mergeCell ref="F123:G123"/>
    <mergeCell ref="B123:C123"/>
    <mergeCell ref="D123:E123"/>
    <mergeCell ref="I123:J123"/>
    <mergeCell ref="F124:G124"/>
    <mergeCell ref="B124:C124"/>
    <mergeCell ref="D124:E124"/>
    <mergeCell ref="I124:J124"/>
    <mergeCell ref="F125:G125"/>
    <mergeCell ref="B125:C125"/>
    <mergeCell ref="D125:E125"/>
    <mergeCell ref="I125:J125"/>
    <mergeCell ref="F126:G126"/>
    <mergeCell ref="B126:C126"/>
    <mergeCell ref="D126:E126"/>
    <mergeCell ref="I126:J126"/>
    <mergeCell ref="F127:G127"/>
    <mergeCell ref="B127:C127"/>
    <mergeCell ref="D127:E127"/>
    <mergeCell ref="I127:J127"/>
    <mergeCell ref="F128:G128"/>
    <mergeCell ref="B128:C128"/>
    <mergeCell ref="D128:E128"/>
    <mergeCell ref="I128:J128"/>
    <mergeCell ref="F129:G129"/>
    <mergeCell ref="B129:C129"/>
    <mergeCell ref="D129:E129"/>
    <mergeCell ref="I129:J129"/>
    <mergeCell ref="F130:G130"/>
    <mergeCell ref="B130:C130"/>
    <mergeCell ref="D130:E130"/>
    <mergeCell ref="I130:J130"/>
    <mergeCell ref="F131:G131"/>
    <mergeCell ref="B131:C131"/>
    <mergeCell ref="D131:E131"/>
    <mergeCell ref="I131:J131"/>
    <mergeCell ref="F132:G132"/>
    <mergeCell ref="B132:C132"/>
    <mergeCell ref="D132:E132"/>
    <mergeCell ref="I132:J132"/>
    <mergeCell ref="F134:G134"/>
    <mergeCell ref="B134:C134"/>
    <mergeCell ref="D134:E134"/>
    <mergeCell ref="I134:J134"/>
    <mergeCell ref="F135:G135"/>
    <mergeCell ref="B135:C135"/>
    <mergeCell ref="D135:E135"/>
    <mergeCell ref="I135:J135"/>
    <mergeCell ref="F136:G136"/>
    <mergeCell ref="B136:C136"/>
    <mergeCell ref="D136:E136"/>
    <mergeCell ref="I136:J136"/>
    <mergeCell ref="F137:G137"/>
    <mergeCell ref="B137:C137"/>
    <mergeCell ref="D137:E137"/>
    <mergeCell ref="I137:J137"/>
    <mergeCell ref="F138:G138"/>
    <mergeCell ref="B138:C138"/>
    <mergeCell ref="D138:E138"/>
    <mergeCell ref="I138:J138"/>
    <mergeCell ref="F140:G140"/>
    <mergeCell ref="B140:C140"/>
    <mergeCell ref="D140:E140"/>
    <mergeCell ref="I140:J140"/>
    <mergeCell ref="F141:G141"/>
    <mergeCell ref="B141:C141"/>
    <mergeCell ref="D141:E141"/>
    <mergeCell ref="I141:J141"/>
    <mergeCell ref="F142:G142"/>
    <mergeCell ref="B142:C142"/>
    <mergeCell ref="D142:E142"/>
    <mergeCell ref="I142:J142"/>
    <mergeCell ref="F143:G143"/>
    <mergeCell ref="B143:C143"/>
    <mergeCell ref="D143:E143"/>
    <mergeCell ref="I143:J143"/>
    <mergeCell ref="F144:G144"/>
    <mergeCell ref="B144:C144"/>
    <mergeCell ref="D144:E144"/>
    <mergeCell ref="I144:J144"/>
    <mergeCell ref="F145:G145"/>
    <mergeCell ref="B145:C145"/>
    <mergeCell ref="D145:E145"/>
    <mergeCell ref="I145:J145"/>
    <mergeCell ref="F146:G146"/>
    <mergeCell ref="B146:C146"/>
    <mergeCell ref="D146:E146"/>
    <mergeCell ref="I146:J146"/>
    <mergeCell ref="F147:G147"/>
    <mergeCell ref="B147:C147"/>
    <mergeCell ref="D147:E147"/>
    <mergeCell ref="I147:J147"/>
    <mergeCell ref="F148:G148"/>
    <mergeCell ref="B148:C148"/>
    <mergeCell ref="D148:E148"/>
    <mergeCell ref="I148:J148"/>
    <mergeCell ref="F149:G149"/>
    <mergeCell ref="B149:C149"/>
    <mergeCell ref="D149:E149"/>
    <mergeCell ref="I149:J149"/>
    <mergeCell ref="F150:G150"/>
    <mergeCell ref="B150:C150"/>
    <mergeCell ref="D150:E150"/>
    <mergeCell ref="I150:J150"/>
    <mergeCell ref="F151:G151"/>
    <mergeCell ref="B151:C151"/>
    <mergeCell ref="D151:E151"/>
    <mergeCell ref="I151:J151"/>
  </mergeCells>
  <dataValidations count="1">
    <dataValidation allowBlank="0" error="Por favor, introduce un numero (si es decimal, ponlo con comas)." errorTitle="Valor erroneo" showErrorMessage="1" showInputMessage="1" sqref="N13:N1048576" type="decimal"/>
  </dataValidations>
  <pageMargins bottom="0.75" footer="0" header="0" left="0.7" right="0.7" top="0.75"/>
  <pageSetup orientation="landscape"/>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2021-09-13T08:37:25Z</dcterms:created>
  <dcterms:modified xsi:type="dcterms:W3CDTF">2020-02-03T12:23:51Z</dcterms:modified>
  <cp:lastModifiedBy>Microsoft Office User</cp:lastModifiedBy>
</cp:coreProperties>
</file>